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36" documentId="120_S{2AC9BD13-BADA-5192-A53E-5A8FF88502F6}" xr6:coauthVersionLast="47" xr6:coauthVersionMax="47" xr10:uidLastSave="{B1E33A5A-2E4C-456F-8408-14B4E51188C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6"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<sst xmlns="http://schemas.openxmlformats.org/spreadsheetml/2006/main" count="180278" uniqueCount="39121">
  <si>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</si>
  <si>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</si>
  <si>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</si>
  <si>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</si>
  <si>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</si>
  <si>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</si>
  <si>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</si>
  <si>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</si>
  <si>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</si>
  <si>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</si>
  <si>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</si>
  <si>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</si>
  <si>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</si>
  <si>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</si>
  <si>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</si>
  <si>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</si>
  <si>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</si>
  <si>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</si>
  <si>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</si>
  <si>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</si>
  <si>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</si>
  <si>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</si>
  <si>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</si>
  <si>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</si>
  <si>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</si>
  <si>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</si>
  <si>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</si>
  <si>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</si>
  <si>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</si>
  <si>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</si>
  <si>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</si>
  <si>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</si>
  <si>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</si>
  <si>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</si>
  <si>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</si>
  <si>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</si>
  <si>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</si>
  <si>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</si>
  <si>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</si>
  <si>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</si>
  <si>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</si>
  <si>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</si>
  <si>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</si>
  <si>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</si>
  <si>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</si>
  <si>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</si>
  <si>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</si>
  <si>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</si>
  <si>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</si>
  <si>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</si>
  <si>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</si>
  <si>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</si>
  <si>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</si>
  <si>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</si>
  <si>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</si>
  <si>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</si>
  <si>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</si>
  <si>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</si>
  <si>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</si>
  <si>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</si>
  <si>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</si>
  <si>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</si>
  <si>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</si>
  <si>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</si>
  <si>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</si>
  <si>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</si>
  <si>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</si>
  <si>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</si>
  <si>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</si>
  <si>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</si>
  <si>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</si>
  <si>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</si>
  <si>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</si>
  <si>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</si>
  <si>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</si>
  <si>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</si>
  <si>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</si>
  <si>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</si>
  <si>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</si>
  <si>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</si>
  <si>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</si>
  <si>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</si>
  <si>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</si>
  <si>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</si>
  <si>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</si>
  <si>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</si>
  <si>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</si>
  <si>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</si>
  <si>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</si>
  <si>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</si>
  <si>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</si>
  <si>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</si>
  <si>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</si>
  <si>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</si>
  <si>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</si>
  <si>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</si>
  <si>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</si>
  <si>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</si>
  <si>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</si>
  <si>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</si>
  <si>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</si>
  <si>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</si>
  <si>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</si>
  <si>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</si>
  <si>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</si>
  <si>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</si>
  <si>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</si>
  <si>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</si>
  <si>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</si>
  <si>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</si>
  <si>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</si>
  <si>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</si>
  <si>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</si>
  <si>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</si>
  <si>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</si>
  <si>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</si>
  <si>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</si>
  <si>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</si>
  <si>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</si>
  <si>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</si>
  <si>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</si>
  <si>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</si>
  <si>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</si>
  <si>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</si>
  <si>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</si>
  <si>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</si>
  <si>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</si>
  <si>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</si>
  <si>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</si>
  <si>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</si>
  <si>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</si>
  <si>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</si>
  <si>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</si>
  <si>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</si>
  <si>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</si>
  <si>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</si>
  <si>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</si>
  <si>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</si>
  <si>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</si>
  <si>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</si>
  <si>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</si>
  <si>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</si>
  <si>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</si>
  <si>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</si>
  <si>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</si>
  <si>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</si>
  <si>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</si>
  <si>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</si>
  <si>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</si>
  <si>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</si>
  <si>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</si>
  <si>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</si>
  <si>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</si>
  <si>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</si>
  <si>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</si>
  <si>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</si>
  <si>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</si>
  <si>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</si>
  <si>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</si>
  <si>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</si>
  <si>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</si>
  <si>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</si>
  <si>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</si>
  <si>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</si>
  <si>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</si>
  <si>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</si>
  <si>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</si>
  <si>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</si>
  <si>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</si>
  <si>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</si>
  <si>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</si>
  <si>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</si>
  <si>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</si>
  <si>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</si>
  <si>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</si>
  <si>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</si>
  <si>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</si>
  <si>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</si>
  <si>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</si>
  <si>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</si>
  <si>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</si>
  <si>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</si>
  <si>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</si>
  <si>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</si>
  <si>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</si>
  <si>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</si>
  <si>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</si>
  <si>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</si>
  <si>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</si>
  <si>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</si>
  <si>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</si>
  <si>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</si>
  <si>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</si>
  <si>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</si>
  <si>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</si>
  <si>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</si>
  <si>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</si>
  <si>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</si>
  <si>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</si>
  <si>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</si>
  <si>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</si>
  <si>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</si>
  <si>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</si>
  <si>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</si>
  <si>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</si>
  <si>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</si>
  <si>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</si>
  <si>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</si>
  <si>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</si>
  <si>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</si>
  <si>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</si>
  <si>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</si>
  <si>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</si>
  <si>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</si>
  <si>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</si>
  <si>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</si>
  <si>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</si>
  <si>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</si>
  <si>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</si>
  <si>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</si>
  <si>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</si>
  <si>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</si>
  <si>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</si>
  <si>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</si>
  <si>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</si>
  <si>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</si>
  <si>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</si>
  <si>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</si>
  <si>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</si>
  <si>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</si>
  <si>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</si>
  <si>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</si>
  <si>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</si>
  <si>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</si>
  <si>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</si>
  <si>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</si>
  <si>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</si>
  <si>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</si>
  <si>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</si>
  <si>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</si>
  <si>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</si>
  <si>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</si>
  <si>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</si>
  <si>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</si>
  <si>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</si>
  <si>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</si>
  <si>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</si>
  <si>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</si>
  <si>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</si>
  <si>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</si>
  <si>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</si>
  <si>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</si>
  <si>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</si>
  <si>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</si>
  <si>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</si>
  <si>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</si>
  <si>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</si>
  <si>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</si>
  <si>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</si>
  <si>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</si>
  <si>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</si>
  <si>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</si>
  <si>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</si>
  <si>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</si>
  <si>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</si>
  <si>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</si>
  <si>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</si>
  <si>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</si>
  <si>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</si>
  <si>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</si>
  <si>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</si>
  <si>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</si>
  <si>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</si>
  <si>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</si>
  <si>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</si>
  <si>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</si>
  <si>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</si>
  <si>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</si>
  <si>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</si>
  <si>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</si>
  <si>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</si>
  <si>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</si>
  <si>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</si>
  <si>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</si>
  <si>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</si>
  <si>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</si>
  <si>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</si>
  <si>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</si>
  <si>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</si>
  <si>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</si>
  <si>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</si>
  <si>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</si>
  <si>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</si>
  <si>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</si>
  <si>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</si>
  <si>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</si>
  <si>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</si>
  <si>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</si>
  <si>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</si>
  <si>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</si>
  <si>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</si>
  <si>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</si>
  <si>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</si>
  <si>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</si>
  <si>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</si>
  <si>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</si>
  <si>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</si>
  <si>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</si>
  <si>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</si>
  <si>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</si>
  <si>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</si>
  <si>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</si>
  <si>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</si>
  <si>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</si>
  <si>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</si>
  <si>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</si>
  <si>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</si>
  <si>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</si>
  <si>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</si>
  <si>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</si>
  <si>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</si>
  <si>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</si>
  <si>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</si>
  <si>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</si>
  <si>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</si>
  <si>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</si>
  <si>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</si>
  <si>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</si>
  <si>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</si>
  <si>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</si>
  <si>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</si>
  <si>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</si>
  <si>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</si>
  <si>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</si>
  <si>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</si>
  <si>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</si>
  <si>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</si>
  <si>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</si>
  <si>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</si>
  <si>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</si>
  <si>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</si>
  <si>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</si>
  <si>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</si>
  <si>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</si>
  <si>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</si>
  <si>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</si>
  <si>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</si>
  <si>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</si>
  <si>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</si>
  <si>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</si>
  <si>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</si>
  <si>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</si>
  <si>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</si>
  <si>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</si>
  <si>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</si>
  <si>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</si>
  <si>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</si>
  <si>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</si>
  <si>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</si>
  <si>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</si>
  <si>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</si>
  <si>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</si>
  <si>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</si>
  <si>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</si>
  <si>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</si>
  <si>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</si>
  <si>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</si>
  <si>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</si>
  <si>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</si>
  <si>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</si>
  <si>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</si>
  <si>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</si>
  <si>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</si>
  <si>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</si>
  <si>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</si>
  <si>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</si>
  <si>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</si>
  <si>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</si>
  <si>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</si>
  <si>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</si>
  <si>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</si>
  <si>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</si>
  <si>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</si>
  <si>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</si>
  <si>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</si>
  <si>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</si>
  <si>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</si>
  <si>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</si>
  <si>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</si>
  <si>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</si>
  <si>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</si>
  <si>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</si>
  <si>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</si>
  <si>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</si>
  <si>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</si>
  <si>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</si>
  <si>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</si>
  <si>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</si>
  <si>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</si>
  <si>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</si>
  <si>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</si>
  <si>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</si>
  <si>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</si>
  <si>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</si>
  <si>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</si>
  <si>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</si>
  <si>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</si>
  <si>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</si>
  <si>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</si>
  <si>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</si>
  <si>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</si>
  <si>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</si>
  <si>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</si>
  <si>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</si>
  <si>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</si>
  <si>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</si>
  <si>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</si>
  <si>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</si>
  <si>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</si>
  <si>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</si>
  <si>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</si>
  <si>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</si>
  <si>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</si>
  <si>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</si>
  <si>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</si>
  <si>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</si>
  <si>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</si>
  <si>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</si>
  <si>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</si>
  <si>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</si>
  <si>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</si>
  <si>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</si>
  <si>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</si>
  <si>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</si>
  <si>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</si>
  <si>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</si>
  <si>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</si>
  <si>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</si>
  <si>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</si>
  <si>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</si>
  <si>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</si>
  <si>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</si>
  <si>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</si>
  <si>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</si>
  <si>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</si>
  <si>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</si>
  <si>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</si>
  <si>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</si>
  <si>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</si>
  <si>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</si>
  <si>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</si>
  <si>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</si>
  <si>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</si>
  <si>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</si>
  <si>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</si>
  <si>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</si>
  <si>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</si>
  <si>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</si>
  <si>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</si>
  <si>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</si>
  <si>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</si>
  <si>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</si>
  <si>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</si>
  <si>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</si>
  <si>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</si>
  <si>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</si>
  <si>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</si>
  <si>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</si>
  <si>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</si>
  <si>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</si>
  <si>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</si>
  <si>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</si>
  <si>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</si>
  <si>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</si>
  <si>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</si>
  <si>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</si>
  <si>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</si>
  <si>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</si>
  <si>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</si>
  <si>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</si>
  <si>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</si>
  <si>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</si>
  <si>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</si>
  <si>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</si>
  <si>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</si>
  <si>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</si>
  <si>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</si>
  <si>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</si>
  <si>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</si>
  <si>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</si>
  <si>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</si>
  <si>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</si>
  <si>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</si>
  <si>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</si>
  <si>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</si>
  <si>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</si>
  <si>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</si>
  <si>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</si>
  <si>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</si>
  <si>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</si>
  <si>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</si>
  <si>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</si>
  <si>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</si>
  <si>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</si>
  <si>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</si>
  <si>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</si>
  <si>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</si>
  <si>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</si>
  <si>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</si>
  <si>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</si>
  <si>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</si>
  <si>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</si>
  <si>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</si>
  <si>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</si>
  <si>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</si>
  <si>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</si>
  <si>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</si>
  <si>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</si>
  <si>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</si>
  <si>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</si>
  <si>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</si>
  <si>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</si>
  <si>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</si>
  <si>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</si>
  <si>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</si>
  <si>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</si>
  <si>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</si>
  <si>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</si>
  <si>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</si>
  <si>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</si>
  <si>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</si>
  <si>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</si>
  <si>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</si>
  <si>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</si>
  <si>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</si>
  <si>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</si>
  <si>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</si>
  <si>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</si>
  <si>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</si>
  <si>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</si>
  <si>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</si>
  <si>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</si>
  <si>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</si>
  <si>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</si>
  <si>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</si>
  <si>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</si>
  <si>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</si>
  <si>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</si>
  <si>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</si>
  <si>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</si>
  <si>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</si>
  <si>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</si>
  <si>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</si>
  <si>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</si>
  <si>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</si>
  <si>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</si>
  <si>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</si>
  <si>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</si>
  <si>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</si>
  <si>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</si>
  <si>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</si>
  <si>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</si>
  <si>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</si>
  <si>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</si>
  <si>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</si>
  <si>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</si>
  <si>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</si>
  <si>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</si>
  <si>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</si>
  <si>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</si>
  <si>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</si>
  <si>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</si>
  <si>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</si>
  <si>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</si>
  <si>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</si>
  <si>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</si>
  <si>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</si>
  <si>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</si>
  <si>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</si>
  <si>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</si>
  <si>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</si>
  <si>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</si>
  <si>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</si>
  <si>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</si>
  <si>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</si>
  <si>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</si>
  <si>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</si>
  <si>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</si>
  <si>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</si>
  <si>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</si>
  <si>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</si>
  <si>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</si>
  <si>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</si>
  <si>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</si>
  <si>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</si>
  <si>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</si>
  <si>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</si>
  <si>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</si>
  <si>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</si>
  <si>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</si>
  <si>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</si>
  <si>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</si>
  <si>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</si>
  <si>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</si>
  <si>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</si>
  <si>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</si>
  <si>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</si>
  <si>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</si>
  <si>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</si>
  <si>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</si>
  <si>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</si>
  <si>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</si>
  <si>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</si>
  <si>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</si>
  <si>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</si>
  <si>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</si>
  <si>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</si>
  <si>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</si>
  <si>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</si>
  <si>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</si>
  <si>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</si>
  <si>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</si>
  <si>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</si>
  <si>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</si>
  <si>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</si>
  <si>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</si>
  <si>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</si>
  <si>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</si>
  <si>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</si>
  <si>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</si>
  <si>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</si>
  <si>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</si>
  <si>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</si>
  <si>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</si>
  <si>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</si>
  <si>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</si>
  <si>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</si>
  <si>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</si>
  <si>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</si>
  <si>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</si>
  <si>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</si>
  <si>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</si>
  <si>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</si>
  <si>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</si>
  <si>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</si>
  <si>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</si>
  <si>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</si>
  <si>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</si>
  <si>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</si>
  <si>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</si>
  <si>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</si>
  <si>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</si>
  <si>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</si>
  <si>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</si>
  <si>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</si>
  <si>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</si>
  <si>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</si>
  <si>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</si>
  <si>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</si>
  <si>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</si>
  <si>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</si>
  <si>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</si>
  <si>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</si>
  <si>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</si>
  <si>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</si>
  <si>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</si>
  <si>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</si>
  <si>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</si>
  <si>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</si>
  <si>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</si>
  <si>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</si>
  <si>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</si>
  <si>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</si>
  <si>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</si>
  <si>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</si>
  <si>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</si>
  <si>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</si>
  <si>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</si>
  <si>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</si>
  <si>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</si>
  <si>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</si>
  <si>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</si>
  <si>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</si>
  <si>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</si>
  <si>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</si>
  <si>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</si>
  <si>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</si>
  <si>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</si>
  <si>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</si>
  <si>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</si>
  <si>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</si>
  <si>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</si>
  <si>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</si>
  <si>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</si>
  <si>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</si>
  <si>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</si>
  <si>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</si>
  <si>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</si>
  <si>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</si>
  <si>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</si>
  <si>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</si>
  <si>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</si>
  <si>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</si>
  <si>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</si>
  <si>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</si>
  <si>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</si>
  <si>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</si>
  <si>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</si>
  <si>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</si>
  <si>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</si>
  <si>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</si>
  <si>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</si>
  <si>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</si>
  <si>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</si>
  <si>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</si>
  <si>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</si>
  <si>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</si>
  <si>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</si>
  <si>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</si>
  <si>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</si>
  <si>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</si>
  <si>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</si>
  <si>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</si>
  <si>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</si>
  <si>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</si>
  <si>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</si>
  <si>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</si>
  <si>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</si>
  <si>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</si>
  <si>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</si>
  <si>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</si>
  <si>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</si>
  <si>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</si>
  <si>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</si>
  <si>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</si>
  <si>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</si>
  <si>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</si>
  <si>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</si>
  <si>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</si>
  <si>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</si>
  <si>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</si>
  <si>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</si>
  <si>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</si>
  <si>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</si>
  <si>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</si>
  <si>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</si>
  <si>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</si>
  <si>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</si>
  <si>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</si>
  <si>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</si>
  <si>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</si>
  <si>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</si>
  <si>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</si>
  <si>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</si>
  <si>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</si>
  <si>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</si>
  <si>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</si>
  <si>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</si>
  <si>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</si>
  <si>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</si>
  <si>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</si>
  <si>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</si>
  <si>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</si>
  <si>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</si>
  <si>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</si>
  <si>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</si>
  <si>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</si>
  <si>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</si>
  <si>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</si>
  <si>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</si>
  <si>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</si>
  <si>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</si>
  <si>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</si>
  <si>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</si>
  <si>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</si>
  <si>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</si>
  <si>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</si>
  <si>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</si>
  <si>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</si>
  <si>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</si>
  <si>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</si>
  <si>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</si>
  <si>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</si>
  <si>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</si>
  <si>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</si>
  <si>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</si>
  <si>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</si>
  <si>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</si>
  <si>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</si>
  <si>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</si>
  <si>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</si>
  <si>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</si>
  <si>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</si>
  <si>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</si>
  <si>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</si>
  <si>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</si>
  <si>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</si>
  <si>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</si>
  <si>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</si>
  <si>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</si>
  <si>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</si>
  <si>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</si>
  <si>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</si>
  <si>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</si>
  <si>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</si>
  <si>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</si>
  <si>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</si>
  <si>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</si>
  <si>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</si>
  <si>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</si>
  <si>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</si>
  <si>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</si>
  <si>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</si>
  <si>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</si>
  <si>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</si>
  <si>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</si>
  <si>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</si>
  <si>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</si>
  <si>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</si>
  <si>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</si>
  <si>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</si>
  <si>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</si>
  <si>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</si>
  <si>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</si>
  <si>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</si>
  <si>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</si>
  <si>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</si>
  <si>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</si>
  <si>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</si>
  <si>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</si>
  <si>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</si>
  <si>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</si>
  <si>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</si>
  <si>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</si>
  <si>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</si>
  <si>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</si>
  <si>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</si>
  <si>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</si>
  <si>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</si>
  <si>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</si>
  <si>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</si>
  <si>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</si>
  <si>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</si>
  <si>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</si>
  <si>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</si>
  <si>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</si>
  <si>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</si>
  <si>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</si>
  <si>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</si>
  <si>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</si>
  <si>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</si>
  <si>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</si>
  <si>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</si>
  <si>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</si>
  <si>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</si>
  <si>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</si>
  <si>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</si>
  <si>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</si>
  <si>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</si>
  <si>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</si>
  <si>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</si>
  <si>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</si>
  <si>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</si>
  <si>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</si>
  <si>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</si>
  <si>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</si>
  <si>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</si>
  <si>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</si>
  <si>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</si>
  <si>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</si>
  <si>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</si>
  <si>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</si>
  <si>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</si>
  <si>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</si>
  <si>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</si>
  <si>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</si>
  <si>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</si>
  <si>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</si>
  <si>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</si>
  <si>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</si>
  <si>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</si>
  <si>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</si>
  <si>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</si>
  <si>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</si>
  <si>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</si>
  <si>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</si>
  <si>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</si>
  <si>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</si>
  <si>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</si>
  <si>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</si>
  <si>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</si>
  <si>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</si>
  <si>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</si>
  <si>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</si>
  <si>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</si>
  <si>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</si>
  <si>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</si>
  <si>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</si>
  <si>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</si>
  <si>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</si>
  <si>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</si>
  <si>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</si>
  <si>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</si>
  <si>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</si>
  <si>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</si>
  <si>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</si>
  <si>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</si>
  <si>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</si>
  <si>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</si>
  <si>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</si>
  <si>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</si>
  <si>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</si>
  <si>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</si>
  <si>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</si>
  <si>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</si>
  <si>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</si>
  <si>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</si>
  <si>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</si>
  <si>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</si>
  <si>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</si>
  <si>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</si>
  <si>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</si>
  <si>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</si>
  <si>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</si>
  <si>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</si>
  <si>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</si>
  <si>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</si>
  <si>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</si>
  <si>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</si>
  <si>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</si>
  <si>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</si>
  <si>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</si>
  <si>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</si>
  <si>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</si>
  <si>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</si>
  <si>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</si>
  <si>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</si>
  <si>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</si>
  <si>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</si>
  <si>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</si>
  <si>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</si>
  <si>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</si>
  <si>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</si>
  <si>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</si>
  <si>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</si>
  <si>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</si>
  <si>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</si>
  <si>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</si>
  <si>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</si>
  <si>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</si>
  <si>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</si>
  <si>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</si>
  <si>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</si>
  <si>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</si>
  <si>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</si>
  <si>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</si>
  <si>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</si>
  <si>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</si>
  <si>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</si>
  <si>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</si>
  <si>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</si>
  <si>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</si>
  <si>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</si>
  <si>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</si>
  <si>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</si>
  <si>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</si>
  <si>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</si>
  <si>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</si>
  <si>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</si>
  <si>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</si>
  <si>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</si>
  <si>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</si>
  <si>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</si>
  <si>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</si>
  <si>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</si>
  <si>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</si>
  <si>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</si>
  <si>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</si>
  <si>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</si>
  <si>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</si>
  <si>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</si>
  <si>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</si>
  <si>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</si>
  <si>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</si>
  <si>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</si>
  <si>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</si>
  <si>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</si>
  <si>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</si>
  <si>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</si>
  <si>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</si>
  <si>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</si>
  <si>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</si>
  <si>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</si>
  <si>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</si>
  <si>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</si>
  <si>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</si>
  <si>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</si>
  <si>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</si>
  <si>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</si>
  <si>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</si>
  <si>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</si>
  <si>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</si>
  <si>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</si>
  <si>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</si>
  <si>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</si>
  <si>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</si>
  <si>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</si>
  <si>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</si>
  <si>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</si>
  <si>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</si>
  <si>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</si>
  <si>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</si>
  <si>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</si>
  <si>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</si>
  <si>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</si>
  <si>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</si>
  <si>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</si>
  <si>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</si>
  <si>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</si>
  <si>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</si>
  <si>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</si>
  <si>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</si>
  <si>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</si>
  <si>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</si>
  <si>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</si>
  <si>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</si>
  <si>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</si>
  <si>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</si>
  <si>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</si>
  <si>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</si>
  <si>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</si>
  <si>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</si>
  <si>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</si>
  <si>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</si>
  <si>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</si>
  <si>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</si>
  <si>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</si>
  <si>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</si>
  <si>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</si>
  <si>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</si>
  <si>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</si>
  <si>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</si>
  <si>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</si>
  <si>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</si>
  <si>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</si>
  <si>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</si>
  <si>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</si>
  <si>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</si>
  <si>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</si>
  <si>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</si>
  <si>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</si>
  <si>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</si>
  <si>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</si>
  <si>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</si>
  <si>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</si>
  <si>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</si>
  <si>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</si>
  <si>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</si>
  <si>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</si>
  <si>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</si>
  <si>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</si>
  <si>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</si>
  <si>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</si>
  <si>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</si>
  <si>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</si>
  <si>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</si>
  <si>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</si>
  <si>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</si>
  <si>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</si>
  <si>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</si>
  <si>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</si>
  <si>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</si>
  <si>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</si>
  <si>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</si>
  <si>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</si>
  <si>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</si>
  <si>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</si>
  <si>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</si>
  <si>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</si>
  <si>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</si>
  <si>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</si>
  <si>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</si>
  <si>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</si>
  <si>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</si>
  <si>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</si>
  <si>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</si>
  <si>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</si>
  <si>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</si>
  <si>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</si>
  <si>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</si>
  <si>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</si>
  <si>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</si>
  <si>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</si>
  <si>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</si>
  <si>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</si>
  <si>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</si>
  <si>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</si>
  <si>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</si>
  <si>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</si>
  <si>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</si>
  <si>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</si>
  <si>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</si>
  <si>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</si>
  <si>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</si>
  <si>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</si>
  <si>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</si>
  <si>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</si>
  <si>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</si>
  <si>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</si>
  <si>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</si>
  <si>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</si>
  <si>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</si>
  <si>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</si>
  <si>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</si>
  <si>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</si>
  <si>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</si>
  <si>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</si>
  <si>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</si>
  <si>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</si>
  <si>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</si>
  <si>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</si>
  <si>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</si>
  <si>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</si>
  <si>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</si>
  <si>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</si>
  <si>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</si>
  <si>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</si>
  <si>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</si>
  <si>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</si>
  <si>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</si>
  <si>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</si>
  <si>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</si>
  <si>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</si>
  <si>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</si>
  <si>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</si>
  <si>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</si>
  <si>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</si>
  <si>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</si>
  <si>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</si>
  <si>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</si>
  <si>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</si>
  <si>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</si>
  <si>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</si>
  <si>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</si>
  <si>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</si>
  <si>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</si>
  <si>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</si>
  <si>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</si>
  <si>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</si>
  <si>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</si>
  <si>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</si>
  <si>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</si>
  <si>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</si>
  <si>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</si>
  <si>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</si>
  <si>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</si>
  <si>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</si>
  <si>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</si>
  <si>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</si>
  <si>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</si>
  <si>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</si>
  <si>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</si>
  <si>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</si>
  <si>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</si>
  <si>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</si>
  <si>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</si>
  <si>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</si>
  <si>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</si>
  <si>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</si>
  <si>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</si>
  <si>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</si>
  <si>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</si>
  <si>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</si>
  <si>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</si>
  <si>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</si>
  <si>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</si>
  <si>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</si>
  <si>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</si>
  <si>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</si>
  <si>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</si>
  <si>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</si>
  <si>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</si>
  <si>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</si>
  <si>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</si>
  <si>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</si>
  <si>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</si>
  <si>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</si>
  <si>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</si>
  <si>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</si>
  <si>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</si>
  <si>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</si>
  <si>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</si>
  <si>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</si>
  <si>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</si>
  <si>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</si>
  <si>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</si>
  <si>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</si>
  <si>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</si>
  <si>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</si>
  <si>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</si>
  <si>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</si>
  <si>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</si>
  <si>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</si>
  <si>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</si>
  <si>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</si>
  <si>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</si>
  <si>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</si>
  <si>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</si>
  <si>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</si>
  <si>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</si>
  <si>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</si>
  <si>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</si>
  <si>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</si>
  <si>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</si>
  <si>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</si>
  <si>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</si>
  <si>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</si>
  <si>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</si>
  <si>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</si>
  <si>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</si>
  <si>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</si>
  <si>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</si>
  <si>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</si>
  <si>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</si>
  <si>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</si>
  <si>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</si>
  <si>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</si>
  <si>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</si>
  <si>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</si>
  <si>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</si>
  <si>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</si>
  <si>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</si>
  <si>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</si>
  <si>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</si>
  <si>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</si>
  <si>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</si>
  <si>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</si>
  <si>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</si>
  <si>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</si>
  <si>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</si>
  <si>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</si>
  <si>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</si>
  <si>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</si>
  <si>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</si>
  <si>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</si>
  <si>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</si>
  <si>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</si>
  <si>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</si>
  <si>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</si>
  <si>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</si>
  <si>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</si>
  <si>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</si>
  <si>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</si>
  <si>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</si>
  <si>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</si>
  <si>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</si>
  <si>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</si>
  <si>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</si>
  <si>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</si>
  <si>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</si>
  <si>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</si>
  <si>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</si>
  <si>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</si>
  <si>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</si>
  <si>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</si>
  <si>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</si>
  <si>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</si>
  <si>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</si>
  <si>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</si>
  <si>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</si>
  <si>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</si>
  <si>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</si>
  <si>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</si>
  <si>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</si>
  <si>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</si>
  <si>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</si>
  <si>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</si>
  <si>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</si>
  <si>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</si>
  <si>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</si>
  <si>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</si>
  <si>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</si>
  <si>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</si>
  <si>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</si>
  <si>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</si>
  <si>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</si>
  <si>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</si>
  <si>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</si>
  <si>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</si>
  <si>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</si>
  <si>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</si>
  <si>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</si>
  <si>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</si>
  <si>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</si>
  <si>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</si>
  <si>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</si>
  <si>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</si>
  <si>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</si>
  <si>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</si>
  <si>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</si>
  <si>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</si>
  <si>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</si>
  <si>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</si>
  <si>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</si>
  <si>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</si>
  <si>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</si>
  <si>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</si>
  <si>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</si>
  <si>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</si>
  <si>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</si>
  <si>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</si>
  <si>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</si>
  <si>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</si>
  <si>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</si>
  <si>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</si>
  <si>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</si>
  <si>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</si>
  <si>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</si>
  <si>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</si>
  <si>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</si>
  <si>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</si>
  <si>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</si>
  <si>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</si>
  <si>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</si>
  <si>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</si>
  <si>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</si>
  <si>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</si>
  <si>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</si>
  <si>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</si>
  <si>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</si>
  <si>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</si>
  <si>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</si>
  <si>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</si>
  <si>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</si>
  <si>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</si>
  <si>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</si>
  <si>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</si>
  <si>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</si>
  <si>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</si>
  <si>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</si>
  <si>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</si>
  <si>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</si>
  <si>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</si>
  <si>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</si>
  <si>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</si>
  <si>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</si>
  <si>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</si>
  <si>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</si>
  <si>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</si>
  <si>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</si>
  <si>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</si>
  <si>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</si>
  <si>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</si>
  <si>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</si>
  <si>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</si>
  <si>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</si>
  <si>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</si>
  <si>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</si>
  <si>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</si>
  <si>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</si>
  <si>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</si>
  <si>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</si>
  <si>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</si>
  <si>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</si>
  <si>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</si>
  <si>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</si>
  <si>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</si>
  <si>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</si>
  <si>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</si>
  <si>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</si>
  <si>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</si>
  <si>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</si>
  <si>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</si>
  <si>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</si>
  <si>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</si>
  <si>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</si>
  <si>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</si>
  <si>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</si>
  <si>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</si>
  <si>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</si>
  <si>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</si>
  <si>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</si>
  <si>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</si>
  <si>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</si>
  <si>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</si>
  <si>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</si>
  <si>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</si>
  <si>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</si>
  <si>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</si>
  <si>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</si>
  <si>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</si>
  <si>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</si>
  <si>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</si>
  <si>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</si>
  <si>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</si>
  <si>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</si>
  <si>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</si>
  <si>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</si>
  <si>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</si>
  <si>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</si>
  <si>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</si>
  <si>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</si>
  <si>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</si>
  <si>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</si>
  <si>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</si>
  <si>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</si>
  <si>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</si>
  <si>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</si>
  <si>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</si>
  <si>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</si>
  <si>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</si>
  <si>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</si>
  <si>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</si>
  <si>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</si>
  <si>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</si>
  <si>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</si>
  <si>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</si>
  <si>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</si>
  <si>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</si>
  <si>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</si>
  <si>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</si>
  <si>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</si>
  <si>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</si>
  <si>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</si>
  <si>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</si>
  <si>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</si>
  <si>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</si>
  <si>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</si>
  <si>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</si>
  <si>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</si>
  <si>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</si>
  <si>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</si>
  <si>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</si>
  <si>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</si>
  <si>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</si>
  <si>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</si>
  <si>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</si>
  <si>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</si>
  <si>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</si>
  <si>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</si>
  <si>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</si>
  <si>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</si>
  <si>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</si>
  <si>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</si>
  <si>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</si>
  <si>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</si>
  <si>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</si>
  <si>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</si>
  <si>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</si>
  <si>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</si>
  <si>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</si>
  <si>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</si>
  <si>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</si>
  <si>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</si>
  <si>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</si>
  <si>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</si>
  <si>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</si>
  <si>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</si>
  <si>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</si>
  <si>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</si>
  <si>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</si>
  <si>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</si>
  <si>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</si>
  <si>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</si>
  <si>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</si>
  <si>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</si>
  <si>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</si>
  <si>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</si>
  <si>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</si>
  <si>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</si>
  <si>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</si>
  <si>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</si>
  <si>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</si>
  <si>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</si>
  <si>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</si>
  <si>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</si>
  <si>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</si>
  <si>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</si>
  <si>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</si>
  <si>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</si>
  <si>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</si>
  <si>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</si>
  <si>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</si>
  <si>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</si>
  <si>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</si>
  <si>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</si>
  <si>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</si>
  <si>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</si>
  <si>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</si>
  <si>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</si>
  <si>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</si>
  <si>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</si>
  <si>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</si>
  <si>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</si>
  <si>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</si>
  <si>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</si>
  <si>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</si>
  <si>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</si>
  <si>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</si>
  <si>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</si>
  <si>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</si>
  <si>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</si>
  <si>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</si>
  <si>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</si>
  <si>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</si>
  <si>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</si>
  <si>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</si>
  <si>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</si>
  <si>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</si>
  <si>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</si>
  <si>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</si>
  <si>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</si>
  <si>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</si>
  <si>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</si>
  <si>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</si>
  <si>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</si>
  <si>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</si>
  <si>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</si>
  <si>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</si>
  <si>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</si>
  <si>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</si>
  <si>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</si>
  <si>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</si>
  <si>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</si>
  <si>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</si>
  <si>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</si>
  <si>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</si>
  <si>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</si>
  <si>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</si>
  <si>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</si>
  <si>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</si>
  <si>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</si>
  <si>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</si>
  <si>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</si>
  <si>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</si>
  <si>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</si>
  <si>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</si>
  <si>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</si>
  <si>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</si>
  <si>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</si>
  <si>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</si>
  <si>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</si>
  <si>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</si>
  <si>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</si>
  <si>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</si>
  <si>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</si>
  <si>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</si>
  <si>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</si>
  <si>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</si>
  <si>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</si>
  <si>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</si>
  <si>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</si>
  <si>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</si>
  <si>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</si>
  <si>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</si>
  <si>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</si>
  <si>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</si>
  <si>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</si>
  <si>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</si>
  <si>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</si>
  <si>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</si>
  <si>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</si>
  <si>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</si>
  <si>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</si>
  <si>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</si>
  <si>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</si>
  <si>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</si>
  <si>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</si>
  <si>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</si>
  <si>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</si>
  <si>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</si>
  <si>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</si>
  <si>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</si>
  <si>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</si>
  <si>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</si>
  <si>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</si>
  <si>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</si>
  <si>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</si>
  <si>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</si>
  <si>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</si>
  <si>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</si>
  <si>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</si>
  <si>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</si>
  <si>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</si>
  <si>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</si>
  <si>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</si>
  <si>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</si>
  <si>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</si>
  <si>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</si>
  <si>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</si>
  <si>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</si>
  <si>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</si>
  <si>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</si>
  <si>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</si>
  <si>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</si>
  <si>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</si>
  <si>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</si>
  <si>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</si>
  <si>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</si>
  <si>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</si>
  <si>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</si>
  <si>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</si>
  <si>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</si>
  <si>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</si>
  <si>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</si>
  <si>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</si>
  <si>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</si>
  <si>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</si>
  <si>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</si>
  <si>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</si>
  <si>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</si>
  <si>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</si>
  <si>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</si>
  <si>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</si>
  <si>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</si>
  <si>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</si>
  <si>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</si>
  <si>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</si>
  <si>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</si>
  <si>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</si>
  <si>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</si>
  <si>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</si>
  <si>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</si>
  <si>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</si>
  <si>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</si>
  <si>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</si>
  <si>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</si>
  <si>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</si>
  <si>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</si>
  <si>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</si>
  <si>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</si>
  <si>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</si>
  <si>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</si>
  <si>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</si>
  <si>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</si>
  <si>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</si>
  <si>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</si>
  <si>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</si>
  <si>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</si>
  <si>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</si>
  <si>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</si>
  <si>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</si>
  <si>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</si>
  <si>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</si>
  <si>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</si>
  <si>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</si>
  <si>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</si>
  <si>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</si>
  <si>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</si>
  <si>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</si>
  <si>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</si>
  <si>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</si>
  <si>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</si>
  <si>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</si>
  <si>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</si>
  <si>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</si>
  <si>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</si>
  <si>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</si>
  <si>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</si>
  <si>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</si>
  <si>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</si>
  <si>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</si>
  <si>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</si>
  <si>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</si>
  <si>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</si>
  <si>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</si>
  <si>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</si>
  <si>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</si>
  <si>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</si>
  <si>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</si>
  <si>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</si>
  <si>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</si>
  <si>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</si>
  <si>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</si>
  <si>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</si>
  <si>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</si>
  <si>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</si>
  <si>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</si>
  <si>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</si>
  <si>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</si>
  <si>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</si>
  <si>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</si>
  <si>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</si>
  <si>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</si>
  <si>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</si>
  <si>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</si>
  <si>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</si>
  <si>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</si>
  <si>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</si>
  <si>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</si>
  <si>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</si>
  <si>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</si>
  <si>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</si>
  <si>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</si>
  <si>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</si>
  <si>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</si>
  <si>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</si>
  <si>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</si>
  <si>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</si>
  <si>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</si>
  <si>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</si>
  <si>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</si>
  <si>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</si>
  <si>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</si>
  <si>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</si>
  <si>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</si>
  <si>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</si>
  <si>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</si>
  <si>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</si>
  <si>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</si>
  <si>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</si>
  <si>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</si>
  <si>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</si>
  <si>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</si>
  <si>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</si>
  <si>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</si>
  <si>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</si>
  <si>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</si>
  <si>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</si>
  <si>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</si>
  <si>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</si>
  <si>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</si>
  <si>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</si>
  <si>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</si>
  <si>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</si>
  <si>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</si>
  <si>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</si>
  <si>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</si>
  <si>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</si>
  <si>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</si>
  <si>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</si>
  <si>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</si>
  <si>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</si>
  <si>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</si>
  <si>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</si>
  <si>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</si>
  <si>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</si>
  <si>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</si>
  <si>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</si>
  <si>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</si>
  <si>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</si>
  <si>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</si>
  <si>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</si>
  <si>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</si>
  <si>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</si>
  <si>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</si>
  <si>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</si>
  <si>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</si>
  <si>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</si>
  <si>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</si>
  <si>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</si>
  <si>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</si>
  <si>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</si>
  <si>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</si>
  <si>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</si>
  <si>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</si>
  <si>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</si>
  <si>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</si>
  <si>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</si>
  <si>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</si>
  <si>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</si>
  <si>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</si>
  <si>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</si>
  <si>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</si>
  <si>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</si>
  <si>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</si>
  <si>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</si>
  <si>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</si>
  <si>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</si>
  <si>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</si>
  <si>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</si>
  <si>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</si>
  <si>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</si>
  <si>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</si>
  <si>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</si>
  <si>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</si>
  <si>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</si>
  <si>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</si>
  <si>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</si>
  <si>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</si>
  <si>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</si>
  <si>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</si>
  <si>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</si>
  <si>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</si>
  <si>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</si>
  <si>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</si>
  <si>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</si>
  <si>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</si>
  <si>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</si>
  <si>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</si>
  <si>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</si>
  <si>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</si>
  <si>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</si>
  <si>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</si>
  <si>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</si>
  <si>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</si>
  <si>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</si>
  <si>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</si>
  <si>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</si>
  <si>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</si>
  <si>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</si>
  <si>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</si>
  <si>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</si>
  <si>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</si>
  <si>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</si>
  <si>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</si>
  <si>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</si>
  <si>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</si>
  <si>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</si>
  <si>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</si>
  <si>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</si>
  <si>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</si>
  <si>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</si>
  <si>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</si>
  <si>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</si>
  <si>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</si>
  <si>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</si>
  <si>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</si>
  <si>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</si>
  <si>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</si>
  <si>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</si>
  <si>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</si>
  <si>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</si>
  <si>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</si>
  <si>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</si>
  <si>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</si>
  <si>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</si>
  <si>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</si>
  <si>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</si>
  <si>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</si>
  <si>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</si>
  <si>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</si>
  <si>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</si>
  <si>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</si>
  <si>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</si>
  <si>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</si>
  <si>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</si>
  <si>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</si>
  <si>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</si>
  <si>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</si>
  <si>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</si>
  <si>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</si>
  <si>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</si>
  <si>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</si>
  <si>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</si>
  <si>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</si>
  <si>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</si>
  <si>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</si>
  <si>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</si>
  <si>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</si>
  <si>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</si>
  <si>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</si>
  <si>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</si>
  <si>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</si>
  <si>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</si>
  <si>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</si>
  <si>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</si>
  <si>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</si>
  <si>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</si>
  <si>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</si>
  <si>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</si>
  <si>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</si>
  <si>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</si>
  <si>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</si>
  <si>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</si>
  <si>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</si>
  <si>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</si>
  <si>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</si>
  <si>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</si>
  <si>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</si>
  <si>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</si>
  <si>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</si>
  <si>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</si>
  <si>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</si>
  <si>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</si>
  <si>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</si>
  <si>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</si>
  <si>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</si>
  <si>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</si>
  <si>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</si>
  <si>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</si>
  <si>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</si>
  <si>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</si>
  <si>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</si>
  <si>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</si>
  <si>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</si>
  <si>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</si>
  <si>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</si>
  <si>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</si>
  <si>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</si>
  <si>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</si>
  <si>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</si>
  <si>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</si>
  <si>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</si>
  <si>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</si>
  <si>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</si>
  <si>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</si>
  <si>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</si>
  <si>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</si>
  <si>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</si>
  <si>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</si>
  <si>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</si>
  <si>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</si>
  <si>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</si>
  <si>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</si>
  <si>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</si>
  <si>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</si>
  <si>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</si>
  <si>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</si>
  <si>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</si>
  <si>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</si>
  <si>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</si>
  <si>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</si>
  <si>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</si>
  <si>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</si>
  <si>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</si>
  <si>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</si>
  <si>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</si>
  <si>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</si>
  <si>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</si>
  <si>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</si>
  <si>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</si>
  <si>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</si>
  <si>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</si>
  <si>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</si>
  <si>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</si>
  <si>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</si>
  <si>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</si>
  <si>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</si>
  <si>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</si>
  <si>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</si>
  <si>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</si>
  <si>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</si>
  <si>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</si>
  <si>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</si>
  <si>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</si>
  <si>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</si>
  <si>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</si>
  <si>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</si>
  <si>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</si>
  <si>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</si>
  <si>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</si>
  <si>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</si>
  <si>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</si>
  <si>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</si>
  <si>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</si>
  <si>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</si>
  <si>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</si>
  <si>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</si>
  <si>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</si>
  <si>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</si>
  <si>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</si>
  <si>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</si>
  <si>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</si>
  <si>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</si>
  <si>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</si>
  <si>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</si>
  <si>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</si>
  <si>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</si>
  <si>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</si>
  <si>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</si>
  <si>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</si>
  <si>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</si>
  <si>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</si>
  <si>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</si>
  <si>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</si>
  <si>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</si>
  <si>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</si>
  <si>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</si>
  <si>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</si>
  <si>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</si>
  <si>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</si>
  <si>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</si>
  <si>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</si>
  <si>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</si>
  <si>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</si>
  <si>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</si>
  <si>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</si>
  <si>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</si>
  <si>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</si>
  <si>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</si>
  <si>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</si>
  <si>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</si>
  <si>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</si>
  <si>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</si>
  <si>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</si>
  <si>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</si>
  <si>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</si>
  <si>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</si>
  <si>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</si>
  <si>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</si>
  <si>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</si>
  <si>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</si>
  <si>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</si>
  <si>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</si>
  <si>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</si>
  <si>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</si>
  <si>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</si>
  <si>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</si>
  <si>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</si>
  <si>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</si>
  <si>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</si>
  <si>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</si>
  <si>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</si>
  <si>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</si>
  <si>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</si>
  <si>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</si>
  <si>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</si>
  <si>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</si>
  <si>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</si>
  <si>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</si>
  <si>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</si>
  <si>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</si>
  <si>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</si>
  <si>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</si>
  <si>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</si>
  <si>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</si>
  <si>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</si>
  <si>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</si>
  <si>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</si>
  <si>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</si>
  <si>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</si>
  <si>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</si>
  <si>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</si>
  <si>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</si>
  <si>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</si>
  <si>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</si>
  <si>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</si>
  <si>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</si>
  <si>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</si>
  <si>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</si>
  <si>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</si>
  <si>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</si>
  <si>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</si>
  <si>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</si>
  <si>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</si>
  <si>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</si>
  <si>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</si>
  <si>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</si>
  <si>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</si>
  <si>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</si>
  <si>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</si>
  <si>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</si>
  <si>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</si>
  <si>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</si>
  <si>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</si>
  <si>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</si>
  <si>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</si>
  <si>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</si>
  <si>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</si>
  <si>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</si>
  <si>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</si>
  <si>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</si>
  <si>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</si>
  <si>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</si>
  <si>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</si>
  <si>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</si>
  <si>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</si>
  <si>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</si>
  <si>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</si>
  <si>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</si>
  <si>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</si>
  <si>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</si>
  <si>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</si>
  <si>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</si>
  <si>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</si>
  <si>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</si>
  <si>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</si>
  <si>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</si>
  <si>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</si>
  <si>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</si>
  <si>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</si>
  <si>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</si>
  <si>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</si>
  <si>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</si>
  <si>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</si>
  <si>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</si>
  <si>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</si>
  <si>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</si>
  <si>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</si>
  <si>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</si>
  <si>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</si>
  <si>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</si>
  <si>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</si>
  <si>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</si>
  <si>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</si>
  <si>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</si>
  <si>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</si>
  <si>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</si>
  <si>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</si>
  <si>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</si>
  <si>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</si>
  <si>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</si>
  <si>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</si>
  <si>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</si>
  <si>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</si>
  <si>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</si>
  <si>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</si>
  <si>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</si>
  <si>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</si>
  <si>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</si>
  <si>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</si>
  <si>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</si>
  <si>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</si>
  <si>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</si>
  <si>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</si>
  <si>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</si>
  <si>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</si>
  <si>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</si>
  <si>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</si>
  <si>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</si>
  <si>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</si>
  <si>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</si>
  <si>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</si>
  <si>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</si>
  <si>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</si>
  <si>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</si>
  <si>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</si>
  <si>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</si>
  <si>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</si>
  <si>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</si>
  <si>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</si>
  <si>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</si>
  <si>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</si>
  <si>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</si>
  <si>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</si>
  <si>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</si>
  <si>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</si>
  <si>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</si>
  <si>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</si>
  <si>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</si>
  <si>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</si>
  <si>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</si>
  <si>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</si>
  <si>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</si>
  <si>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</si>
  <si>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</si>
  <si>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</si>
  <si>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</si>
  <si>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</si>
  <si>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</si>
  <si>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</si>
  <si>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</si>
  <si>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</si>
  <si>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</si>
  <si>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</si>
  <si>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</si>
  <si>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</si>
  <si>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</si>
  <si>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</si>
  <si>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</si>
  <si>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</si>
  <si>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</si>
  <si>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</si>
  <si>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</si>
  <si>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</si>
  <si>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</si>
  <si>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</si>
  <si>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</si>
  <si>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</si>
  <si>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</si>
  <si>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</si>
  <si>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</si>
  <si>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</si>
  <si>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</si>
  <si>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</si>
  <si>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</si>
  <si>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</si>
  <si>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</si>
  <si>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</si>
  <si>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</si>
  <si>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</si>
  <si>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</si>
  <si>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</si>
  <si>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</si>
  <si>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</si>
  <si>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</si>
  <si>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</si>
  <si>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</si>
  <si>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</si>
  <si>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</si>
  <si>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</si>
  <si>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</si>
  <si>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</si>
  <si>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</si>
  <si>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</si>
  <si>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</si>
  <si>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</si>
  <si>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</si>
  <si>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</si>
  <si>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</si>
  <si>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</si>
  <si>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</si>
  <si>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</si>
  <si>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</si>
  <si>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</si>
  <si>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</si>
  <si>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</si>
  <si>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</si>
  <si>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</si>
  <si>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</si>
  <si>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</si>
  <si>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</si>
  <si>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</si>
  <si>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</si>
  <si>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</si>
  <si>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</si>
  <si>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</si>
  <si>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</si>
  <si>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</si>
  <si>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</si>
  <si>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</si>
  <si>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</si>
  <si>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</si>
  <si>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</si>
  <si>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</si>
  <si>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</si>
  <si>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</si>
  <si>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</si>
  <si>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</si>
  <si>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</si>
  <si>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</si>
  <si>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</si>
  <si>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</si>
  <si>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</si>
  <si>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</si>
  <si>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</si>
  <si>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</si>
  <si>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</si>
  <si>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</si>
  <si>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</si>
  <si>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</si>
  <si>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</si>
  <si>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</si>
  <si>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</si>
  <si>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</si>
  <si>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</si>
  <si>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</si>
  <si>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</si>
  <si>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</si>
  <si>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</si>
  <si>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</si>
  <si>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</si>
  <si>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</si>
  <si>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</si>
  <si>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</si>
  <si>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</si>
  <si>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</si>
  <si>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</si>
  <si>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</si>
  <si>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</si>
  <si>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</si>
  <si>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</si>
  <si>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</si>
  <si>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</si>
  <si>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</si>
  <si>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</si>
  <si>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</si>
  <si>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</si>
  <si>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</si>
  <si>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</si>
  <si>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</si>
  <si>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</si>
  <si>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</si>
  <si>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</si>
  <si>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</si>
  <si>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</si>
  <si>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</si>
  <si>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</si>
  <si>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</si>
  <si>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</si>
  <si>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</si>
  <si>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</si>
  <si>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</si>
  <si>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</si>
  <si>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</si>
  <si>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</si>
  <si>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</si>
  <si>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</si>
  <si>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</si>
  <si>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</si>
  <si>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</si>
  <si>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</si>
  <si>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</si>
  <si>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</si>
  <si>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</si>
  <si>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</si>
  <si>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</si>
  <si>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</si>
  <si>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</si>
  <si>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</si>
  <si>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</si>
  <si>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</si>
  <si>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</si>
  <si>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</si>
  <si>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</si>
  <si>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</si>
  <si>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</si>
  <si>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</si>
  <si>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</si>
  <si>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</si>
  <si>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</si>
  <si>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</si>
  <si>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</si>
  <si>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</si>
  <si>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</si>
  <si>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</si>
  <si>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</si>
  <si>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</si>
  <si>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</si>
  <si>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</si>
  <si>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</si>
  <si>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</si>
  <si>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</si>
  <si>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</si>
  <si>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</si>
  <si>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</si>
  <si>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</si>
  <si>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</si>
  <si>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</si>
  <si>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</si>
  <si>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</si>
  <si>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</si>
  <si>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</si>
  <si>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</si>
  <si>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</si>
  <si>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</si>
  <si>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</si>
  <si>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</si>
  <si>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</si>
  <si>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</si>
  <si>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</si>
  <si>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</si>
  <si>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</si>
  <si>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</si>
  <si>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</si>
  <si>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</si>
  <si>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</si>
  <si>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</si>
  <si>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</si>
  <si>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</si>
  <si>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</si>
  <si>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</si>
  <si>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</si>
  <si>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</si>
  <si>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</si>
  <si>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</si>
  <si>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</si>
  <si>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</si>
  <si>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</si>
  <si>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</si>
  <si>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</si>
  <si>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</si>
  <si>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</si>
  <si>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</si>
  <si>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</si>
  <si>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</si>
  <si>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</si>
  <si>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</si>
  <si>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</si>
  <si>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</si>
  <si>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</si>
  <si>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</si>
  <si>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</si>
  <si>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</si>
  <si>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</si>
  <si>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</si>
  <si>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</si>
  <si>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</si>
  <si>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</si>
  <si>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</si>
  <si>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</si>
  <si>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</si>
  <si>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</si>
  <si>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</si>
  <si>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</si>
  <si>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</si>
  <si>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</si>
  <si>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</si>
  <si>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</si>
  <si>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</si>
  <si>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</si>
  <si>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</si>
  <si>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</si>
  <si>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</si>
  <si>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</si>
  <si>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</si>
  <si>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</si>
  <si>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</si>
  <si>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</si>
  <si>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</si>
  <si>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</si>
  <si>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</si>
  <si>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</si>
  <si>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</si>
  <si>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</si>
  <si>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</si>
  <si>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</si>
  <si>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</si>
  <si>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</si>
  <si>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</si>
  <si>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</si>
  <si>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</si>
  <si>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</si>
  <si>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</si>
  <si>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</si>
  <si>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</si>
  <si>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</si>
  <si>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</si>
  <si>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</si>
  <si>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</si>
  <si>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</si>
  <si>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</si>
  <si>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</si>
  <si>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</si>
  <si>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</si>
  <si>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</si>
  <si>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</si>
  <si>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</si>
  <si>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</si>
  <si>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</si>
  <si>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</si>
  <si>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</si>
  <si>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</si>
  <si>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</si>
  <si>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</si>
  <si>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</si>
  <si>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</si>
  <si>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</si>
  <si>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</si>
  <si>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</si>
  <si>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</si>
  <si>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</si>
  <si>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</si>
  <si>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</si>
  <si>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</si>
  <si>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</si>
  <si>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</si>
  <si>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</si>
  <si>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</si>
  <si>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</si>
  <si>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</si>
  <si>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</si>
  <si>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</si>
  <si>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</si>
  <si>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</si>
  <si>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</si>
  <si>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</si>
  <si>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</si>
  <si>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</si>
  <si>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</si>
  <si>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</si>
  <si>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</si>
  <si>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</si>
  <si>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</si>
  <si>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</si>
  <si>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</si>
  <si>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</si>
  <si>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</si>
  <si>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</si>
  <si>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</si>
  <si>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</si>
  <si>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</si>
  <si>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</si>
  <si>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</si>
  <si>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</si>
  <si>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</si>
  <si>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</si>
  <si>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</si>
  <si>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</si>
  <si>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</si>
  <si>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</si>
  <si>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</si>
  <si>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</si>
  <si>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</si>
  <si>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</si>
  <si>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</si>
  <si>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</si>
  <si>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</si>
  <si>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</si>
  <si>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</si>
  <si>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</si>
  <si>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</si>
  <si>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</si>
  <si>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</si>
  <si>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</si>
  <si>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</si>
  <si>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</si>
  <si>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</si>
  <si>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</si>
  <si>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</si>
  <si>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</si>
  <si>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</si>
  <si>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</si>
  <si>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</si>
  <si>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</si>
  <si>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</si>
  <si>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</si>
  <si>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</si>
  <si>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</si>
  <si>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</si>
  <si>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</si>
  <si>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</si>
  <si>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</si>
  <si>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</si>
  <si>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</si>
  <si>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</si>
  <si>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</si>
  <si>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</si>
  <si>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</si>
  <si>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</si>
  <si>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</si>
  <si>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</si>
  <si>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</si>
  <si>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</si>
  <si>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</si>
  <si>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</si>
  <si>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</si>
  <si>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</si>
  <si>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</si>
  <si>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</si>
  <si>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</si>
  <si>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</si>
  <si>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</si>
  <si>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</si>
  <si>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</si>
  <si>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</si>
  <si>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</si>
  <si>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</si>
  <si>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</si>
  <si>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</si>
  <si>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</si>
  <si>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</si>
  <si>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</si>
  <si>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</si>
  <si>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</si>
  <si>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</si>
  <si>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</si>
  <si>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</si>
  <si>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</si>
  <si>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</si>
  <si>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</si>
  <si>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</si>
  <si>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</si>
  <si>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</si>
  <si>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</si>
  <si>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</si>
  <si>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</si>
  <si>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</si>
  <si>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</si>
  <si>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</si>
  <si>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</si>
  <si>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</si>
  <si>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</si>
  <si>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</si>
  <si>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</si>
  <si>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</si>
  <si>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</si>
  <si>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</si>
  <si>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</si>
  <si>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</si>
  <si>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</si>
  <si>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</si>
  <si>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</si>
  <si>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</si>
  <si>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</si>
  <si>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</si>
  <si>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</si>
  <si>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</si>
  <si>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</si>
  <si>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</si>
  <si>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</si>
  <si>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</si>
  <si>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</si>
  <si>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</si>
  <si>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</si>
  <si>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</si>
  <si>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</si>
  <si>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</si>
  <si>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</si>
  <si>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</si>
  <si>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</si>
  <si>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</si>
  <si>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</si>
  <si>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</si>
  <si>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</si>
  <si>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</si>
  <si>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</si>
  <si>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</si>
  <si>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</si>
  <si>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</si>
  <si>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</si>
  <si>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</si>
  <si>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</si>
  <si>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</si>
  <si>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</si>
  <si>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</si>
  <si>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</si>
  <si>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</si>
  <si>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</si>
  <si>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</si>
  <si>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</si>
  <si>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</si>
  <si>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</si>
  <si>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</si>
  <si>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</si>
  <si>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</si>
  <si>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</si>
  <si>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</si>
  <si>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</si>
  <si>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</si>
  <si>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</si>
  <si>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</si>
  <si>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</si>
  <si>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</si>
  <si>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</si>
  <si>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</si>
  <si>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</si>
  <si>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</si>
  <si>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</si>
  <si>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</si>
  <si>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</si>
  <si>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</si>
  <si>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</si>
  <si>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</si>
  <si>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</si>
  <si>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</si>
  <si>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</si>
  <si>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</si>
  <si>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</si>
  <si>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</si>
  <si>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</si>
  <si>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</si>
  <si>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</si>
  <si>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</si>
  <si>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</si>
  <si>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</si>
  <si>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</si>
  <si>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</si>
  <si>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</si>
  <si>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</si>
  <si>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</si>
  <si>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</si>
  <si>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</si>
  <si>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</si>
  <si>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</si>
  <si>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</si>
  <si>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</si>
  <si>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</si>
  <si>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</si>
  <si>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</si>
  <si>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</si>
  <si>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</si>
  <si>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</si>
  <si>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</si>
  <si>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</si>
  <si>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</si>
  <si>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</si>
  <si>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</si>
  <si>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</si>
  <si>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</si>
  <si>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</si>
  <si>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</si>
  <si>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</si>
  <si>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</si>
  <si>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</si>
  <si>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</si>
  <si>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</si>
  <si>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</si>
  <si>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</si>
  <si>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</si>
  <si>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</si>
  <si>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</si>
  <si>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</si>
  <si>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</si>
  <si>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</si>
  <si>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</si>
  <si>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</si>
  <si>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</si>
  <si>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</si>
  <si>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</si>
  <si>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</si>
  <si>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</si>
  <si>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</si>
  <si>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</si>
  <si>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</si>
  <si>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</si>
  <si>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</si>
  <si>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</si>
  <si>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</si>
  <si>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</si>
  <si>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</si>
  <si>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</si>
  <si>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</si>
  <si>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</si>
  <si>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</si>
  <si>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</si>
  <si>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</si>
  <si>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</si>
  <si>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</si>
  <si>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</si>
  <si>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</si>
  <si>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</si>
  <si>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</si>
  <si>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</si>
  <si>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</si>
  <si>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</si>
  <si>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</si>
  <si>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</si>
  <si>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</si>
  <si>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</si>
  <si>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</si>
  <si>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</si>
  <si>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</si>
  <si>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</si>
  <si>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</si>
  <si>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</si>
  <si>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</si>
  <si>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</si>
  <si>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</si>
  <si>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</si>
  <si>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</si>
  <si>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</si>
  <si>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</si>
  <si>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</si>
  <si>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</si>
  <si>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</si>
  <si>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</si>
  <si>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</si>
  <si>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</si>
  <si>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</si>
  <si>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</si>
  <si>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</si>
  <si>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</si>
  <si>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</si>
  <si>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</si>
  <si>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</si>
  <si>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</si>
  <si>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</si>
  <si>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</si>
  <si>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</si>
  <si>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</si>
  <si>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</si>
  <si>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</si>
  <si>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</si>
  <si>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</si>
  <si>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</si>
  <si>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</si>
  <si>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</si>
  <si>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</si>
  <si>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</si>
  <si>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</si>
  <si>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</si>
  <si>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</si>
  <si>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</si>
  <si>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</si>
  <si>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</si>
  <si>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</si>
  <si>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</si>
  <si>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</si>
  <si>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</si>
  <si>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</si>
  <si>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</si>
  <si>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</si>
  <si>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</si>
  <si>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</si>
  <si>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</si>
  <si>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</si>
  <si>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</si>
  <si>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</si>
  <si>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</si>
  <si>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</si>
  <si>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</si>
  <si>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</si>
  <si>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</si>
  <si>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</si>
  <si>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</si>
  <si>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</si>
  <si>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</si>
  <si>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</si>
  <si>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</si>
  <si>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</si>
  <si>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</si>
  <si>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</si>
  <si>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</si>
  <si>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</si>
  <si>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</si>
  <si>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</si>
  <si>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</si>
  <si>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</si>
  <si>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</si>
  <si>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</si>
  <si>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</si>
  <si>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</si>
  <si>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</si>
  <si>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</si>
  <si>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</si>
  <si>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</si>
  <si>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</si>
  <si>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</si>
  <si>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</si>
  <si>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</si>
  <si>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</si>
  <si>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</si>
  <si>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</si>
  <si>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</si>
  <si>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</si>
  <si>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</si>
  <si>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</si>
  <si>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</si>
  <si>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</si>
  <si>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</si>
  <si>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</si>
  <si>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</si>
  <si>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</si>
  <si>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</si>
  <si>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</si>
  <si>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</si>
  <si>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</si>
  <si>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</si>
  <si>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</si>
  <si>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</si>
  <si>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</si>
  <si>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</si>
  <si>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</si>
  <si>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</si>
  <si>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</si>
  <si>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</si>
  <si>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</si>
  <si>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</si>
  <si>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</si>
  <si>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</si>
  <si>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</si>
  <si>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</si>
  <si>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</si>
  <si>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</si>
  <si>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</si>
  <si>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</si>
  <si>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</si>
  <si>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</si>
  <si>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</si>
  <si>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</si>
  <si>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</si>
  <si>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</si>
  <si>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</si>
  <si>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</si>
  <si>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</si>
  <si>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</si>
  <si>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</si>
  <si>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</si>
  <si>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</si>
  <si>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</si>
  <si>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</si>
  <si>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</si>
  <si>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</si>
  <si>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</si>
  <si>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</si>
  <si>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</si>
  <si>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</si>
  <si>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</si>
  <si>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</si>
  <si>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</si>
  <si>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</si>
  <si>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</si>
  <si>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</si>
  <si>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</si>
  <si>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</si>
  <si>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</si>
  <si>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</si>
  <si>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</si>
  <si>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</si>
  <si>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</si>
  <si>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</si>
  <si>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</si>
  <si>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</si>
  <si>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</si>
  <si>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</si>
  <si>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</si>
  <si>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</si>
  <si>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</si>
  <si>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</si>
  <si>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</si>
  <si>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</si>
  <si>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</si>
  <si>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</si>
  <si>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</si>
  <si>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</si>
  <si>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</si>
  <si>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</si>
  <si>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</si>
  <si>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</si>
  <si>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</si>
  <si>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</si>
  <si>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</si>
  <si>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</si>
  <si>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</si>
  <si>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</si>
  <si>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</si>
  <si>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</si>
  <si>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</si>
  <si>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</si>
  <si>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</si>
  <si>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</si>
  <si>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</si>
  <si>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</si>
  <si>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</si>
  <si>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</si>
  <si>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</si>
  <si>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</si>
  <si>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</si>
  <si>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</si>
  <si>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</si>
  <si>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</si>
  <si>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</si>
  <si>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</si>
  <si>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</si>
  <si>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</si>
  <si>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</si>
  <si>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</si>
  <si>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</si>
  <si>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</si>
  <si>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</si>
  <si>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</si>
  <si>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</si>
  <si>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</si>
  <si>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</si>
  <si>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</si>
  <si>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</si>
  <si>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</si>
  <si>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</si>
  <si>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</si>
  <si>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</si>
  <si>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</si>
  <si>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</si>
  <si>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</si>
  <si>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</si>
  <si>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</si>
  <si>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</si>
  <si>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</si>
  <si>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</si>
  <si>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</si>
  <si>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</si>
  <si>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</si>
  <si>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</si>
  <si>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</si>
  <si>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</si>
  <si>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</si>
  <si>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</si>
  <si>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</si>
  <si>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</si>
  <si>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</si>
  <si>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</si>
  <si>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</si>
  <si>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</si>
  <si>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</si>
  <si>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</si>
  <si>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</si>
  <si>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</si>
  <si>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</si>
  <si>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</si>
  <si>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</si>
  <si>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</si>
  <si>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</si>
  <si>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</si>
  <si>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</si>
  <si>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</si>
  <si>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</si>
  <si>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</si>
  <si>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</si>
  <si>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</si>
  <si>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</si>
  <si>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</si>
  <si>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</si>
  <si>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</si>
  <si>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</si>
  <si>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</si>
  <si>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</si>
  <si>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</si>
  <si>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</si>
  <si>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</si>
  <si>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</si>
  <si>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</si>
  <si>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</si>
  <si>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</si>
  <si>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</si>
  <si>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</si>
  <si>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</si>
  <si>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</si>
  <si>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</si>
  <si>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</si>
  <si>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</si>
  <si>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</si>
  <si>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</si>
  <si>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</si>
  <si>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</si>
  <si>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</si>
  <si>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</si>
  <si>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</si>
  <si>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</si>
  <si>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</si>
  <si>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</si>
  <si>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</si>
  <si>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</si>
  <si>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</si>
  <si>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</si>
  <si>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</si>
  <si>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</si>
  <si>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</si>
  <si>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</si>
  <si>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</si>
  <si>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</si>
  <si>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</si>
  <si>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</si>
  <si>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</si>
  <si>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</si>
  <si>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</si>
  <si>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</si>
  <si>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</si>
  <si>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</si>
  <si>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</si>
  <si>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</si>
  <si>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</si>
  <si>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</si>
  <si>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</si>
  <si>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</si>
  <si>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</si>
  <si>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</si>
  <si>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</si>
  <si>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</si>
  <si>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</si>
  <si>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</si>
  <si>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</si>
  <si>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</si>
  <si>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</si>
  <si>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</si>
  <si>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</si>
  <si>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</si>
  <si>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</si>
  <si>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</si>
  <si>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</si>
  <si>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</si>
  <si>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</si>
  <si>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</si>
  <si>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</si>
  <si>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</si>
  <si>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</si>
  <si>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</si>
  <si>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</si>
  <si>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</si>
  <si>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</si>
  <si>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</si>
  <si>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</si>
  <si>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</si>
  <si>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</si>
  <si>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</si>
  <si>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</si>
  <si>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</si>
  <si>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</si>
  <si>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</si>
  <si>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</si>
  <si>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</si>
  <si>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</si>
  <si>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</si>
  <si>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</si>
  <si>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</si>
  <si>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</si>
  <si>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</si>
  <si>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</si>
  <si>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</si>
  <si>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</si>
  <si>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</si>
  <si>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</si>
  <si>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</si>
  <si>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</si>
  <si>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</si>
  <si>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</si>
  <si>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</si>
  <si>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</si>
  <si>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</si>
  <si>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</si>
  <si>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</si>
  <si>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</si>
  <si>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</si>
  <si>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</si>
  <si>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</si>
  <si>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</si>
  <si>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</si>
  <si>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</si>
  <si>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</si>
  <si>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</si>
  <si>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</si>
  <si>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</si>
  <si>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</si>
  <si>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</si>
  <si>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</si>
  <si>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</si>
  <si>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</si>
  <si>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</si>
  <si>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</si>
  <si>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</si>
  <si>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</si>
  <si>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</si>
  <si>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</si>
  <si>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</si>
  <si>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</si>
  <si>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</si>
  <si>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</si>
  <si>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</si>
  <si>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</si>
  <si>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</si>
  <si>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</si>
  <si>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</si>
  <si>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</si>
  <si>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</si>
  <si>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</si>
  <si>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</si>
  <si>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</si>
  <si>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</si>
  <si>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</si>
  <si>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</si>
  <si>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</si>
  <si>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</si>
  <si>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</si>
  <si>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</si>
  <si>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</si>
  <si>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</si>
  <si>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</si>
  <si>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</si>
  <si>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</si>
  <si>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</si>
  <si>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</si>
  <si>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</si>
  <si>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</si>
  <si>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</si>
  <si>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</si>
  <si>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</si>
  <si>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</si>
  <si>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</si>
  <si>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</si>
  <si>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</si>
  <si>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</si>
  <si>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</si>
  <si>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</si>
  <si>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</si>
  <si>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</si>
  <si>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</si>
  <si>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</si>
  <si>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</si>
  <si>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</si>
  <si>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</si>
  <si>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</si>
  <si>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</si>
  <si>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</si>
  <si>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</si>
  <si>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</si>
  <si>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</si>
  <si>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</si>
  <si>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</si>
  <si>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</si>
  <si>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</si>
  <si>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</si>
  <si>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</si>
  <si>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</si>
  <si>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</si>
  <si>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</si>
  <si>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</si>
  <si>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</si>
  <si>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</si>
  <si>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</si>
  <si>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</si>
  <si>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</si>
  <si>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</si>
  <si>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</si>
  <si>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</si>
  <si>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</si>
  <si>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</si>
  <si>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</si>
  <si>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</si>
  <si>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</si>
  <si>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</si>
  <si>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</si>
  <si>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</si>
  <si>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</si>
  <si>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</si>
  <si>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</si>
  <si>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</si>
  <si>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</si>
  <si>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</si>
  <si>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</si>
  <si>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</si>
  <si>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</si>
  <si>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</si>
  <si>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</si>
  <si>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</si>
  <si>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</si>
  <si>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</si>
  <si>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</si>
  <si>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</si>
  <si>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</si>
  <si>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</si>
  <si>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</si>
  <si>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</si>
  <si>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</si>
  <si>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</si>
  <si>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</si>
  <si>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</si>
  <si>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</si>
  <si>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</si>
  <si>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</si>
  <si>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</si>
  <si>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</si>
  <si>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</si>
  <si>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</si>
  <si>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</si>
  <si>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</si>
  <si>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</si>
  <si>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</si>
  <si>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</si>
  <si>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</si>
  <si>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</si>
  <si>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</si>
  <si>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</si>
  <si>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</si>
  <si>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</si>
  <si>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</si>
  <si>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</si>
  <si>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</si>
  <si>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</si>
  <si>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</si>
  <si>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</si>
  <si>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</si>
  <si>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</si>
  <si>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</si>
  <si>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</si>
  <si>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</si>
  <si>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</si>
  <si>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</si>
  <si>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</si>
  <si>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</si>
  <si>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</si>
  <si>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</si>
  <si>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</si>
  <si>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</si>
  <si>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</si>
  <si>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</si>
  <si>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</si>
  <si>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</si>
  <si>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</si>
  <si>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</si>
  <si>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</si>
  <si>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</si>
  <si>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</si>
  <si>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</si>
  <si>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</si>
  <si>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</si>
  <si>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</si>
  <si>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</si>
  <si>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</si>
  <si>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</si>
  <si>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</si>
  <si>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</si>
  <si>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</si>
  <si>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</si>
  <si>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</si>
  <si>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</si>
  <si>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</si>
  <si>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</si>
  <si>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</si>
  <si>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</si>
  <si>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</si>
  <si>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</si>
  <si>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</si>
  <si>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</si>
  <si>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</si>
  <si>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</si>
  <si>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</si>
  <si>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</si>
  <si>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</si>
  <si>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</si>
  <si>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</si>
  <si>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</si>
  <si>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</si>
  <si>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</si>
  <si>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</si>
  <si>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</si>
  <si>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</si>
  <si>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</si>
  <si>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</si>
  <si>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</si>
  <si>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</si>
  <si>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</si>
  <si>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</si>
  <si>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</si>
  <si>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</si>
  <si>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</si>
  <si>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</si>
  <si>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</si>
  <si>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</si>
  <si>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</si>
  <si>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</si>
  <si>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</si>
  <si>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</si>
  <si>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</si>
  <si>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</si>
  <si>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</si>
  <si>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</si>
  <si>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</si>
  <si>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</si>
  <si>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</si>
  <si>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</si>
  <si>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</si>
  <si>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</si>
  <si>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</si>
  <si>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</si>
  <si>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</si>
  <si>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</si>
  <si>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</si>
  <si>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</si>
  <si>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</si>
  <si>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</si>
  <si>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</si>
  <si>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</si>
  <si>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</si>
  <si>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</si>
  <si>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</si>
  <si>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</si>
  <si>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</si>
  <si>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</si>
  <si>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</si>
  <si>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</si>
  <si>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</si>
  <si>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</si>
  <si>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</si>
  <si>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</si>
  <si>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</si>
  <si>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</si>
  <si>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</si>
  <si>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</si>
  <si>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</si>
  <si>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</si>
  <si>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</si>
  <si>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</si>
  <si>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</si>
  <si>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</si>
  <si>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</si>
  <si>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</si>
  <si>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</si>
  <si>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</si>
  <si>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</si>
  <si>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</si>
  <si>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</si>
  <si>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</si>
  <si>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</si>
  <si>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</si>
  <si>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</si>
  <si>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</si>
  <si>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</si>
  <si>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</si>
  <si>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</si>
  <si>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</si>
  <si>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</si>
  <si>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</si>
  <si>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</si>
  <si>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</si>
  <si>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</si>
  <si>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</si>
  <si>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</si>
  <si>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</si>
  <si>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</si>
  <si>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</si>
  <si>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</si>
  <si>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</si>
  <si>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</si>
  <si>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</si>
  <si>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</si>
  <si>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</si>
  <si>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</si>
  <si>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</si>
  <si>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</si>
  <si>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</si>
  <si>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</si>
  <si>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</si>
  <si>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</si>
  <si>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</si>
  <si>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</si>
  <si>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</si>
  <si>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</si>
  <si>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</si>
  <si>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</si>
  <si>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</si>
  <si>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</si>
  <si>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</si>
  <si>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</si>
  <si>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</si>
  <si>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</si>
  <si>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</si>
  <si>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</si>
  <si>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</si>
  <si>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</si>
  <si>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</si>
  <si>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</si>
  <si>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</si>
  <si>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</si>
  <si>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</si>
  <si>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</si>
  <si>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</si>
  <si>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</si>
  <si>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</si>
  <si>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</si>
  <si>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</si>
  <si>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</si>
  <si>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</si>
  <si>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</si>
  <si>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</si>
  <si>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</si>
  <si>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</si>
  <si>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</si>
  <si>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</si>
  <si>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</si>
  <si>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</si>
  <si>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</si>
  <si>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</si>
  <si>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</si>
  <si>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</si>
  <si>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</si>
  <si>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</si>
  <si>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</si>
  <si>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</si>
  <si>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</si>
  <si>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</si>
  <si>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</si>
  <si>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</si>
  <si>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</si>
  <si>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</si>
  <si>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</si>
  <si>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</si>
  <si>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</si>
  <si>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</si>
  <si>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</si>
  <si>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</si>
  <si>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</si>
  <si>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</si>
  <si>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</si>
  <si>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</si>
  <si>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</si>
  <si>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</si>
  <si>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</si>
  <si>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</si>
  <si>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</si>
  <si>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</si>
  <si>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</si>
  <si>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</si>
  <si>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</si>
  <si>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</si>
  <si>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</si>
  <si>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</si>
  <si>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</si>
  <si>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</si>
  <si>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</si>
  <si>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</si>
  <si>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</si>
  <si>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</si>
  <si>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</si>
  <si>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</si>
  <si>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</si>
  <si>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</si>
  <si>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</si>
  <si>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</si>
  <si>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</si>
  <si>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</si>
  <si>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</si>
  <si>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</si>
  <si>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</si>
  <si>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</si>
  <si>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</si>
  <si>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</si>
  <si>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</si>
  <si>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</si>
  <si>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</si>
  <si>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</si>
  <si>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</si>
  <si>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</si>
  <si>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</si>
  <si>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</si>
  <si>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</si>
  <si>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</si>
  <si>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</si>
  <si>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</si>
  <si>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</si>
  <si>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</si>
  <si>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</si>
  <si>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</si>
  <si>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</si>
  <si>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</si>
  <si>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</si>
  <si>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</si>
  <si>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</si>
  <si>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</si>
  <si>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</si>
  <si>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</si>
  <si>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</si>
  <si>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</si>
  <si>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</si>
  <si>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</si>
  <si>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</si>
  <si>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</si>
  <si>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</si>
  <si>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</si>
  <si>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</si>
  <si>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</si>
  <si>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</si>
  <si>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</si>
  <si>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</si>
  <si>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</si>
  <si>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</si>
  <si>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</si>
  <si>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</si>
  <si>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</si>
  <si>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</si>
  <si>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</si>
  <si>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</si>
  <si>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</si>
  <si>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</si>
  <si>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</si>
  <si>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</si>
  <si>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</si>
  <si>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</si>
  <si>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</si>
  <si>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</si>
  <si>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</si>
  <si>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</si>
  <si>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</si>
  <si>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</si>
  <si>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</si>
  <si>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</si>
  <si>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</si>
  <si>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</si>
  <si>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</si>
  <si>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</si>
  <si>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</si>
  <si>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</si>
  <si>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</si>
  <si>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</si>
  <si>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</si>
  <si>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</si>
  <si>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</si>
  <si>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</si>
  <si>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</si>
  <si>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</si>
  <si>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</si>
  <si>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</si>
  <si>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</si>
  <si>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</si>
  <si>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</si>
  <si>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</si>
  <si>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</si>
  <si>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</si>
  <si>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</si>
  <si>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</si>
  <si>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</si>
  <si>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</si>
  <si>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</si>
  <si>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</si>
  <si>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</si>
  <si>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</si>
  <si>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</si>
  <si>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</si>
  <si>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</si>
  <si>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</si>
  <si>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</si>
  <si>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</si>
  <si>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</si>
  <si>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</si>
  <si>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</si>
  <si>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</si>
  <si>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</si>
  <si>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</si>
  <si>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</si>
  <si>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</si>
  <si>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</si>
  <si>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</si>
  <si>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</si>
  <si>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</si>
  <si>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</si>
  <si>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</si>
  <si>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</si>
  <si>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</si>
  <si>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</si>
  <si>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</si>
  <si>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</si>
  <si>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</si>
  <si>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</si>
  <si>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</si>
  <si>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</si>
  <si>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</si>
  <si>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</si>
  <si>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</si>
  <si>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</si>
  <si>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</si>
  <si>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</si>
  <si>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</si>
  <si>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</si>
  <si>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</si>
  <si>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</si>
  <si>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</si>
  <si>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</si>
  <si>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</si>
  <si>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</si>
  <si>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</si>
  <si>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</si>
  <si>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</si>
  <si>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</si>
  <si>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</si>
  <si>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</si>
  <si>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</si>
  <si>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</si>
  <si>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</si>
  <si>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</si>
  <si>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</si>
  <si>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</si>
  <si>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</si>
  <si>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</si>
  <si>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</si>
  <si>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</si>
  <si>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</si>
  <si>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</si>
  <si>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</si>
  <si>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</si>
  <si>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</si>
  <si>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</si>
  <si>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</si>
  <si>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</si>
  <si>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</si>
  <si>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</si>
  <si>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</si>
  <si>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</si>
  <si>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</si>
  <si>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</si>
  <si>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</si>
  <si>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</si>
  <si>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</si>
  <si>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</si>
  <si>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</si>
  <si>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</si>
  <si>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</si>
  <si>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</si>
  <si>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</si>
  <si>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</si>
  <si>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</si>
  <si>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</si>
  <si>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</si>
  <si>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</si>
  <si>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</si>
  <si>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</si>
  <si>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</si>
  <si>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</si>
  <si>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</si>
  <si>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</si>
  <si>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</si>
  <si>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</si>
  <si>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</si>
  <si>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</si>
  <si>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</si>
  <si>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</si>
  <si>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</si>
  <si>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</si>
  <si>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</si>
  <si>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</si>
  <si>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</si>
  <si>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</si>
  <si>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</si>
  <si>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</si>
  <si>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</si>
  <si>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</si>
  <si>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</si>
  <si>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</si>
  <si>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</si>
  <si>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</si>
  <si>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</si>
  <si>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</si>
  <si>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</si>
  <si>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</si>
  <si>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</si>
  <si>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</si>
  <si>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</si>
  <si>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</si>
  <si>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</si>
  <si>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</si>
  <si>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</si>
  <si>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</si>
  <si>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</si>
  <si>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</si>
  <si>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</si>
  <si>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</si>
  <si>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</si>
  <si>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</si>
  <si>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</si>
  <si>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</si>
  <si>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</si>
  <si>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</si>
  <si>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</si>
  <si>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</si>
  <si>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</si>
  <si>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</si>
  <si>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</si>
  <si>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</si>
  <si>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</si>
  <si>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</si>
  <si>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</si>
  <si>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</si>
  <si>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</si>
  <si>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</si>
  <si>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</si>
  <si>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</si>
  <si>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</si>
  <si>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</si>
  <si>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</si>
  <si>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</si>
  <si>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</si>
  <si>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</si>
  <si>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</si>
  <si>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</si>
  <si>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</si>
  <si>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</si>
  <si>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</si>
  <si>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</si>
  <si>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</si>
  <si>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</si>
  <si>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</si>
  <si>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</si>
  <si>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</si>
  <si>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</si>
  <si>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</si>
  <si>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</si>
  <si>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</si>
  <si>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</si>
  <si>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</si>
  <si>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</si>
  <si>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</si>
  <si>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</si>
  <si>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</si>
  <si>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</si>
  <si>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</si>
  <si>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</si>
  <si>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</si>
  <si>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</si>
  <si>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</si>
  <si>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</si>
  <si>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</si>
  <si>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</si>
  <si>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</si>
  <si>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</si>
  <si>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</si>
  <si>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</si>
  <si>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</si>
  <si>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</si>
  <si>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</si>
  <si>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</si>
  <si>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</si>
  <si>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</si>
  <si>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</si>
  <si>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</si>
  <si>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</si>
  <si>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</si>
  <si>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</si>
  <si>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</si>
  <si>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</si>
  <si>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</si>
  <si>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</si>
  <si>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</si>
  <si>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</si>
  <si>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</si>
  <si>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</si>
  <si>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</si>
  <si>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</si>
  <si>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</si>
  <si>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</si>
  <si>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</si>
  <si>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</si>
  <si>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</si>
  <si>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</si>
  <si>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</si>
  <si>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</si>
  <si>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</si>
  <si>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</si>
  <si>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</si>
  <si>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</si>
  <si>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</si>
  <si>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</si>
  <si>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</si>
  <si>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</si>
  <si>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</si>
  <si>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</si>
  <si>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</si>
  <si>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</si>
  <si>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</si>
  <si>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</si>
  <si>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</si>
  <si>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</si>
  <si>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</si>
  <si>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</si>
  <si>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</si>
  <si>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</si>
  <si>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</si>
  <si>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</si>
  <si>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</si>
  <si>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</si>
  <si>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</si>
  <si>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</si>
  <si>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</si>
  <si>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</si>
  <si>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</si>
  <si>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</si>
  <si>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</si>
  <si>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</si>
  <si>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</si>
  <si>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</si>
  <si>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</si>
  <si>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</si>
  <si>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</si>
  <si>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</si>
  <si>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</si>
  <si>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</si>
  <si>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</si>
  <si>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</si>
  <si>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</si>
  <si>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</si>
  <si>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</si>
  <si>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</si>
  <si>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</si>
  <si>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</si>
  <si>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</si>
  <si>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</si>
  <si>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</si>
  <si>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</si>
  <si>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</si>
  <si>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</si>
  <si>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</si>
  <si>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</si>
  <si>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</si>
  <si>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</si>
  <si>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</si>
  <si>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</si>
  <si>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</si>
  <si>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</si>
  <si>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</si>
  <si>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</si>
  <si>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</si>
  <si>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</si>
  <si>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</si>
  <si>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</si>
  <si>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</si>
  <si>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</si>
  <si>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</si>
  <si>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</si>
  <si>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</si>
  <si>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</si>
  <si>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</si>
  <si>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</si>
  <si>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</si>
  <si>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</si>
  <si>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</si>
  <si>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</si>
  <si>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</si>
  <si>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</si>
  <si>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</si>
  <si>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</si>
  <si>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</si>
  <si>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</si>
  <si>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</si>
  <si>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</si>
  <si>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</si>
  <si>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</si>
  <si>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</si>
  <si>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</si>
  <si>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</si>
  <si>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</si>
  <si>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</si>
  <si>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</si>
  <si>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</si>
  <si>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</si>
  <si>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</si>
  <si>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</si>
  <si>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</si>
  <si>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</si>
  <si>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</si>
  <si>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</si>
  <si>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</si>
  <si>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</si>
  <si>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</si>
  <si>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</si>
  <si>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</si>
  <si>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</si>
  <si>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</si>
  <si>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</si>
  <si>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</si>
  <si>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</si>
  <si>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</si>
  <si>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</si>
  <si>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</si>
  <si>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</si>
  <si>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</si>
  <si>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</si>
  <si>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</si>
  <si>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</si>
  <si>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</si>
  <si>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</si>
  <si>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</si>
  <si>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</si>
  <si>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</si>
  <si>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</si>
  <si>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</si>
  <si>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</si>
  <si>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</si>
  <si>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</si>
  <si>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</si>
  <si>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</si>
  <si>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</si>
  <si>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</si>
  <si>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</si>
  <si>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</si>
  <si>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</si>
  <si>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</si>
  <si>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</si>
  <si>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</si>
  <si>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</si>
  <si>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</si>
  <si>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</si>
  <si>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</si>
  <si>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</si>
  <si>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</si>
  <si>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</si>
  <si>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</si>
  <si>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</si>
  <si>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</si>
  <si>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</si>
  <si>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</si>
  <si>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</si>
  <si>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</si>
  <si>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</si>
  <si>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</si>
  <si>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</si>
  <si>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</si>
  <si>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</si>
  <si>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</si>
  <si>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</si>
  <si>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</si>
  <si>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</si>
  <si>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</si>
  <si>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</si>
  <si>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</si>
  <si>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</si>
  <si>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</si>
  <si>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</si>
  <si>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</si>
  <si>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</si>
  <si>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</si>
  <si>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</si>
  <si>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</si>
  <si>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</si>
  <si>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</si>
  <si>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</si>
  <si>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</si>
  <si>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</si>
  <si>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</si>
  <si>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</si>
  <si>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</si>
  <si>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</si>
  <si>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</si>
  <si>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</si>
  <si>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</si>
  <si>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</si>
  <si>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</si>
  <si>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</si>
  <si>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</si>
  <si>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</si>
  <si>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</si>
  <si>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</si>
  <si>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</si>
  <si>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</si>
  <si>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</si>
  <si>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</si>
  <si>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</si>
  <si>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</si>
  <si>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</si>
  <si>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</si>
  <si>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</si>
  <si>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</si>
  <si>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</si>
  <si>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</si>
  <si>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</si>
  <si>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</si>
  <si>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</si>
  <si>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</si>
  <si>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</si>
  <si>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</si>
  <si>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</si>
  <si>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</si>
  <si>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</si>
  <si>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</si>
  <si>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</si>
  <si>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</si>
  <si>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</si>
  <si>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</si>
  <si>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</si>
  <si>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</si>
  <si>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</si>
  <si>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</si>
  <si>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</si>
  <si>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</si>
  <si>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</si>
  <si>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</si>
  <si>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</si>
  <si>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</si>
  <si>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</si>
  <si>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</si>
  <si>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</si>
  <si>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</si>
  <si>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</si>
  <si>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</si>
  <si>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</si>
  <si>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</si>
  <si>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</si>
  <si>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</si>
  <si>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</si>
  <si>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</si>
  <si>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</si>
  <si>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</si>
  <si>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</si>
  <si>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</si>
  <si>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</si>
  <si>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</si>
  <si>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</si>
  <si>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</si>
  <si>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</si>
  <si>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</si>
  <si>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</si>
  <si>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</si>
  <si>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</si>
  <si>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</si>
  <si>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</si>
  <si>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</si>
  <si>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</si>
  <si>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</si>
  <si>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</si>
  <si>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</si>
  <si>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</si>
  <si>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</si>
  <si>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</si>
  <si>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</si>
  <si>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</si>
  <si>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</si>
  <si>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</si>
  <si>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</si>
  <si>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</si>
  <si>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</si>
  <si>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</si>
  <si>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</si>
  <si>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</si>
  <si>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</si>
  <si>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</si>
  <si>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</si>
  <si>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</si>
  <si>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</si>
  <si>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</si>
  <si>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</si>
  <si>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</si>
  <si>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</si>
  <si>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</si>
  <si>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</si>
  <si>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</si>
  <si>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</si>
  <si>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</si>
  <si>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</si>
  <si>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</si>
  <si>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</si>
  <si>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</si>
  <si>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</si>
  <si>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</si>
  <si>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</si>
  <si>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</si>
  <si>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</si>
  <si>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</si>
  <si>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</si>
  <si>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</si>
  <si>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</si>
  <si>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</si>
  <si>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</si>
  <si>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</si>
  <si>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</si>
  <si>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</si>
  <si>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</si>
  <si>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</si>
  <si>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</si>
  <si>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</si>
  <si>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</si>
  <si>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</si>
  <si>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</si>
  <si>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</si>
  <si>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</si>
  <si>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</si>
  <si>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</si>
  <si>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</si>
  <si>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</si>
  <si>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</si>
  <si>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</si>
  <si>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</si>
  <si>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</si>
  <si>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</si>
  <si>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</si>
  <si>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</si>
  <si>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</si>
  <si>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</si>
  <si>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</si>
  <si>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</si>
  <si>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</si>
  <si>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</si>
  <si>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</si>
  <si>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</si>
  <si>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</si>
  <si>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</si>
  <si>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</si>
  <si>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</si>
  <si>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</si>
  <si>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</si>
  <si>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</si>
  <si>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</si>
  <si>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</si>
  <si>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</si>
  <si>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</si>
  <si>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</si>
  <si>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</si>
  <si>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</si>
  <si>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</si>
  <si>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</si>
  <si>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</si>
  <si>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</si>
  <si>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</si>
  <si>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</si>
  <si>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</si>
  <si>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</si>
  <si>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</si>
  <si>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</si>
  <si>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</si>
  <si>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</si>
  <si>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</si>
  <si>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</si>
  <si>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</si>
  <si>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</si>
  <si>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</si>
  <si>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</si>
  <si>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</si>
  <si>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</si>
  <si>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</si>
  <si>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</si>
  <si>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</si>
  <si>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</si>
  <si>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</si>
  <si>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</si>
  <si>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</si>
  <si>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</si>
  <si>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</si>
  <si>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</si>
  <si>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</si>
  <si>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</si>
  <si>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</si>
  <si>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</si>
  <si>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</si>
  <si>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</si>
  <si>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</si>
  <si>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</si>
  <si>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</si>
  <si>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</si>
  <si>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</si>
  <si>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</si>
  <si>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</si>
  <si>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</si>
  <si>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</si>
  <si>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</si>
  <si>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</si>
  <si>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</si>
  <si>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</si>
  <si>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</si>
  <si>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</si>
  <si>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</si>
  <si>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</si>
  <si>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</si>
  <si>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</si>
  <si>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</si>
  <si>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</si>
  <si>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</si>
  <si>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</si>
  <si>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</si>
  <si>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</si>
  <si>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</si>
  <si>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</si>
  <si>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</si>
  <si>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</si>
  <si>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</si>
  <si>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</si>
  <si>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</si>
  <si>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</si>
  <si>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</si>
  <si>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</si>
  <si>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</si>
  <si>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</si>
  <si>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</si>
  <si>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</si>
  <si>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</si>
  <si>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</si>
  <si>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</si>
  <si>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</si>
  <si>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</si>
  <si>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</si>
  <si>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</si>
  <si>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</si>
  <si>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</si>
  <si>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</si>
  <si>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</si>
  <si>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</si>
  <si>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</si>
  <si>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</si>
  <si>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</si>
  <si>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</si>
  <si>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</si>
  <si>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</si>
  <si>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</si>
  <si>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</si>
  <si>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</si>
  <si>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</si>
  <si>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</si>
  <si>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</si>
  <si>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</si>
  <si>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</si>
  <si>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</si>
  <si>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</si>
  <si>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</si>
  <si>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</si>
  <si>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</si>
  <si>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</si>
  <si>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</si>
  <si>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</si>
  <si>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</si>
  <si>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</si>
  <si>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</si>
  <si>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</si>
  <si>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</si>
  <si>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</si>
  <si>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</si>
  <si>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</si>
  <si>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</si>
  <si>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</si>
  <si>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</si>
  <si>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</si>
  <si>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</si>
  <si>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</si>
  <si>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</si>
  <si>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</si>
  <si>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</si>
  <si>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</si>
  <si>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</si>
  <si>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</si>
  <si>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</si>
  <si>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</si>
  <si>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</si>
  <si>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</si>
  <si>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</si>
  <si>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</si>
  <si>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</si>
  <si>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</si>
  <si>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</si>
  <si>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</si>
  <si>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</si>
  <si>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</si>
  <si>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</si>
  <si>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</si>
  <si>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</si>
  <si>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</si>
  <si>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</si>
  <si>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</si>
  <si>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</si>
  <si>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</si>
  <si>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</si>
  <si>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</si>
  <si>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</si>
  <si>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</si>
  <si>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</si>
  <si>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</si>
  <si>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</si>
  <si>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</si>
  <si>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</si>
  <si>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</si>
  <si>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</si>
  <si>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</si>
  <si>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</si>
  <si>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</si>
  <si>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</si>
  <si>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</si>
  <si>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</si>
  <si>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</si>
  <si>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</si>
  <si>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</si>
  <si>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</si>
  <si>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</si>
  <si>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</si>
  <si>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</si>
  <si>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</si>
  <si>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</si>
  <si>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</si>
  <si>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</si>
  <si>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</si>
  <si>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</si>
  <si>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</si>
  <si>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</si>
  <si>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</si>
  <si>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</si>
  <si>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</si>
  <si>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</si>
  <si>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</si>
  <si>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</si>
  <si>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</si>
  <si>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</si>
  <si>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</si>
  <si>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</si>
  <si>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</si>
  <si>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</si>
  <si>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</si>
  <si>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</si>
  <si>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</si>
  <si>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</si>
  <si>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</si>
  <si>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</si>
  <si>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</si>
  <si>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</si>
  <si>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</si>
  <si>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</si>
  <si>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</si>
  <si>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</si>
  <si>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</si>
  <si>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</si>
  <si>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</si>
  <si>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</si>
  <si>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</si>
  <si>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</si>
  <si>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</si>
  <si>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</si>
  <si>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</si>
  <si>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</si>
  <si>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</si>
  <si>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</si>
  <si>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</si>
  <si>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</si>
  <si>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</si>
  <si>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</si>
  <si>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</si>
  <si>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</si>
  <si>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</si>
  <si>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</si>
  <si>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</si>
  <si>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</si>
  <si>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</si>
  <si>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</si>
  <si>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</si>
  <si>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</si>
  <si>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</si>
  <si>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</si>
  <si>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</si>
  <si>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</si>
  <si>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</si>
  <si>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</si>
  <si>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</si>
  <si>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</si>
  <si>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</si>
  <si>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</si>
  <si>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</si>
  <si>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</si>
  <si>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</si>
  <si>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</si>
  <si>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</si>
  <si>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</si>
  <si>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</si>
  <si>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</si>
  <si>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</si>
  <si>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</si>
  <si>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</si>
  <si>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</si>
  <si>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</si>
  <si>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</si>
  <si>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</si>
  <si>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</si>
  <si>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</si>
  <si>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</si>
  <si>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</si>
  <si>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</si>
  <si>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</si>
  <si>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</si>
  <si>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</si>
  <si>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</si>
  <si>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</si>
  <si>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</si>
  <si>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</si>
  <si>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</si>
  <si>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</si>
  <si>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</si>
  <si>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</si>
  <si>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</si>
  <si>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</si>
  <si>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</si>
  <si>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</si>
  <si>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</si>
  <si>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</si>
  <si>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</si>
  <si>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</si>
  <si>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</si>
  <si>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</si>
  <si>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</si>
  <si>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</si>
  <si>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</si>
  <si>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</si>
  <si>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</si>
  <si>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</si>
  <si>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</si>
  <si>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</si>
  <si>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</si>
  <si>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</si>
  <si>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</si>
  <si>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</si>
  <si>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</si>
  <si>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</si>
  <si>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</si>
  <si>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</si>
  <si>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</si>
  <si>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</si>
  <si>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</si>
  <si>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</si>
  <si>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</si>
  <si>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</si>
  <si>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</si>
  <si>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</si>
  <si>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</si>
  <si>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</si>
  <si>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</si>
  <si>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</si>
  <si>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</si>
  <si>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</si>
  <si>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</si>
  <si>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</si>
  <si>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</si>
  <si>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</si>
  <si>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</si>
  <si>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</si>
  <si>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</si>
  <si>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</si>
  <si>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</si>
  <si>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</si>
  <si>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</si>
  <si>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</si>
  <si>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</si>
  <si>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</si>
  <si>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</si>
  <si>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</si>
  <si>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</si>
  <si>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</si>
  <si>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</si>
  <si>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</si>
  <si>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</si>
  <si>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</si>
  <si>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</si>
  <si>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</si>
  <si>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</si>
  <si>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</si>
  <si>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</si>
  <si>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</si>
  <si>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</si>
  <si>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</si>
  <si>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</si>
  <si>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</si>
  <si>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</si>
  <si>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</si>
  <si>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</si>
  <si>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</si>
  <si>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</si>
  <si>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</si>
  <si>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</si>
  <si>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</si>
  <si>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</si>
  <si>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</si>
  <si>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</si>
  <si>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</si>
  <si>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</si>
  <si>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</si>
  <si>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</si>
  <si>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</si>
  <si>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</si>
  <si>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</si>
  <si>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</si>
  <si>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</si>
  <si>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</si>
  <si>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</si>
  <si>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</si>
  <si>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</si>
  <si>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</si>
  <si>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</si>
  <si>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</si>
  <si>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</si>
  <si>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</si>
  <si>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</si>
  <si>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</si>
  <si>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</si>
  <si>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</si>
  <si>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</si>
  <si>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</si>
  <si>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</si>
  <si>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</si>
  <si>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</si>
  <si>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</si>
  <si>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</si>
  <si>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</si>
  <si>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</si>
  <si>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</si>
  <si>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</si>
  <si>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</si>
  <si>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</si>
  <si>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</si>
  <si>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</si>
  <si>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</si>
  <si>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</si>
  <si>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</si>
  <si>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</si>
  <si>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</si>
  <si>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</si>
  <si>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</si>
  <si>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</si>
  <si>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</si>
  <si>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</si>
  <si>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</si>
  <si>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</si>
  <si>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</si>
  <si>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</si>
  <si>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</si>
  <si>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</si>
  <si>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</si>
  <si>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</si>
  <si>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</si>
  <si>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</si>
  <si>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</si>
  <si>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</si>
  <si>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</si>
  <si>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</si>
  <si>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</si>
  <si>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</si>
  <si>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</si>
  <si>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</si>
  <si>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</si>
  <si>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</si>
  <si>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</si>
  <si>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</si>
  <si>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</si>
  <si>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</si>
  <si>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</si>
  <si>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</si>
  <si>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</si>
  <si>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</si>
  <si>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</si>
  <si>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</si>
  <si>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</si>
  <si>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</si>
  <si>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</si>
  <si>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</si>
  <si>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</si>
  <si>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</si>
  <si>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</si>
  <si>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</si>
  <si>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</si>
  <si>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</si>
  <si>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</si>
  <si>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</si>
  <si>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</si>
  <si>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</si>
  <si>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</si>
  <si>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</si>
  <si>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</si>
  <si>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</si>
  <si>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</si>
  <si>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</si>
  <si>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</si>
  <si>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</si>
  <si>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</si>
  <si>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</si>
  <si>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</si>
  <si>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</si>
  <si>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</si>
  <si>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</si>
  <si>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</si>
  <si>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</si>
  <si>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</si>
  <si>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</si>
  <si>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</si>
  <si>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</si>
  <si>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</si>
  <si>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</si>
  <si>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</si>
  <si>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</si>
  <si>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</si>
  <si>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</si>
  <si>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</si>
  <si>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</si>
  <si>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</si>
  <si>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</si>
  <si>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</si>
  <si>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</si>
  <si>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</si>
  <si>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</si>
  <si>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</si>
  <si>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</si>
  <si>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</si>
  <si>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</si>
  <si>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</si>
  <si>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</si>
  <si>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</si>
  <si>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</si>
  <si>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</si>
  <si>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</si>
  <si>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</si>
  <si>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</si>
  <si>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</si>
  <si>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</si>
  <si>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</si>
  <si>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</si>
  <si>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</si>
  <si>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</si>
  <si>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</si>
  <si>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</si>
  <si>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</si>
  <si>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</si>
  <si>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</si>
  <si>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</si>
  <si>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</si>
  <si>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</si>
  <si>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</si>
  <si>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</si>
  <si>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</si>
  <si>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</si>
  <si>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</si>
  <si>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</si>
  <si>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</si>
  <si>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</si>
  <si>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</si>
  <si>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</si>
  <si>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</si>
  <si>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</si>
  <si>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</si>
  <si>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</si>
  <si>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</si>
  <si>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</si>
  <si>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</si>
  <si>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</si>
  <si>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</si>
  <si>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</si>
  <si>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</si>
  <si>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</si>
  <si>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</si>
  <si>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</si>
  <si>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</si>
  <si>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</si>
  <si>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</si>
  <si>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</si>
  <si>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</si>
  <si>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</si>
  <si>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</si>
  <si>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</si>
  <si>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</si>
  <si>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</si>
  <si>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</si>
  <si>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</si>
  <si>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</si>
  <si>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</si>
  <si>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</si>
  <si>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</si>
  <si>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</si>
  <si>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</si>
  <si>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</si>
  <si>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</si>
  <si>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</si>
  <si>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</si>
  <si>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</si>
  <si>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</si>
  <si>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</si>
  <si>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</si>
  <si>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</si>
  <si>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</si>
  <si>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</si>
  <si>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</si>
  <si>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</si>
  <si>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</si>
  <si>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</si>
  <si>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</si>
  <si>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</si>
  <si>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</si>
  <si>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</si>
  <si>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</si>
  <si>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</si>
  <si>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</si>
  <si>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</si>
  <si>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</si>
  <si>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</si>
  <si>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</si>
  <si>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</si>
  <si>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</si>
  <si>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</si>
  <si>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</si>
  <si>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</si>
  <si>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</si>
  <si>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</si>
  <si>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</si>
  <si>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</si>
  <si>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</si>
  <si>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</si>
  <si>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</si>
  <si>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</si>
  <si>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</si>
  <si>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</si>
  <si>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</si>
  <si>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</si>
  <si>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</si>
  <si>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</si>
  <si>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</si>
  <si>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</si>
  <si>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</si>
  <si>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</si>
  <si>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</si>
  <si>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</si>
  <si>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</si>
  <si>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</si>
  <si>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</si>
  <si>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</si>
  <si>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</si>
  <si>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</si>
  <si>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</si>
  <si>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</si>
  <si>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</si>
  <si>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</si>
  <si>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</si>
  <si>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</si>
  <si>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</si>
  <si>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</si>
  <si>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</si>
  <si>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</si>
  <si>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</si>
  <si>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</si>
  <si>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</si>
  <si>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</si>
  <si>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</si>
  <si>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</si>
  <si>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</si>
  <si>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</si>
  <si>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</si>
  <si>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</si>
  <si>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</si>
  <si>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</si>
  <si>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</si>
  <si>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</si>
  <si>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</si>
  <si>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</si>
  <si>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</si>
  <si>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</si>
  <si>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</si>
  <si>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</si>
  <si>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</si>
  <si>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</si>
  <si>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</si>
  <si>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</si>
  <si>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</si>
  <si>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</si>
  <si>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</si>
  <si>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</si>
  <si>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</si>
  <si>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</si>
  <si>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</si>
  <si>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</si>
  <si>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</si>
  <si>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</si>
  <si>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</si>
  <si>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</si>
  <si>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</si>
  <si>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</si>
  <si>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</si>
  <si>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</si>
  <si>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</si>
  <si>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</si>
  <si>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</si>
  <si>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</si>
  <si>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</si>
  <si>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</si>
  <si>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</si>
  <si>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</si>
  <si>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</si>
  <si>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</si>
  <si>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</si>
  <si>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</si>
  <si>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</si>
  <si>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</si>
  <si>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</si>
  <si>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</si>
  <si>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</si>
  <si>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</si>
  <si>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</si>
  <si>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</si>
  <si>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</si>
  <si>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</si>
  <si>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</si>
  <si>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</si>
  <si>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</si>
  <si>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</si>
  <si>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</si>
  <si>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</si>
  <si>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</si>
  <si>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</si>
  <si>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</si>
  <si>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</si>
  <si>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</si>
  <si>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</si>
  <si>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</si>
  <si>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</si>
  <si>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</si>
  <si>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</si>
  <si>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</si>
  <si>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</si>
  <si>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</si>
  <si>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</si>
  <si>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</si>
  <si>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</si>
  <si>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</si>
  <si>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</si>
  <si>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</si>
  <si>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</si>
  <si>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</si>
  <si>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</si>
  <si>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</si>
  <si>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</si>
  <si>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</si>
  <si>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</si>
  <si>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</si>
  <si>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</si>
  <si>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</si>
  <si>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</si>
  <si>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</si>
  <si>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</si>
  <si>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</si>
  <si>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</si>
  <si>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</si>
  <si>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</si>
  <si>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</si>
  <si>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</si>
  <si>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</si>
  <si>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</si>
  <si>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</si>
  <si>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</si>
  <si>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</si>
  <si>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</si>
  <si>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</si>
  <si>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</si>
  <si>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</si>
  <si>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</si>
  <si>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</si>
  <si>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</si>
  <si>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</si>
  <si>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</si>
  <si>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</si>
  <si>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</si>
  <si>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</si>
  <si>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</si>
  <si>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</si>
  <si>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</si>
  <si>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</si>
  <si>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</si>
  <si>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</si>
  <si>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</si>
  <si>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</si>
  <si>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</si>
  <si>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</si>
  <si>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</si>
  <si>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</si>
  <si>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</si>
  <si>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</si>
  <si>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</si>
  <si>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</si>
  <si>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</si>
  <si>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</si>
  <si>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</si>
  <si>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</si>
  <si>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</si>
  <si>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</si>
  <si>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</si>
  <si>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</si>
  <si>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</si>
  <si>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</si>
  <si>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</si>
  <si>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</si>
  <si>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</si>
  <si>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</si>
  <si>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</si>
  <si>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</si>
  <si>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</si>
  <si>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</si>
  <si>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</si>
  <si>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</si>
  <si>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</si>
  <si>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</si>
  <si>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</si>
  <si>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</si>
  <si>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</si>
  <si>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</si>
  <si>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</si>
  <si>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</si>
  <si>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</si>
  <si>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</si>
  <si>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</si>
  <si>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</si>
  <si>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</si>
  <si>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</si>
  <si>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</si>
  <si>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</si>
  <si>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</si>
  <si>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</si>
  <si>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</si>
  <si>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</si>
  <si>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</si>
  <si>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</si>
  <si>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</si>
  <si>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</si>
  <si>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</si>
  <si>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</si>
  <si>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</si>
  <si>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</si>
  <si>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</si>
  <si>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</si>
  <si>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</si>
  <si>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</si>
  <si>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</si>
  <si>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</si>
  <si>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</si>
  <si>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</si>
  <si>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</si>
  <si>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</si>
  <si>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</si>
  <si>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</si>
  <si>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</si>
  <si>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</si>
  <si>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</si>
  <si>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</si>
  <si>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</si>
  <si>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</si>
  <si>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</si>
  <si>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</si>
  <si>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</si>
  <si>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</si>
  <si>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</si>
  <si>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</si>
  <si>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</si>
  <si>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</si>
  <si>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</si>
  <si>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</si>
  <si>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</si>
  <si>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</si>
  <si>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</si>
  <si>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</si>
  <si>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</si>
  <si>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</si>
  <si>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</si>
  <si>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</si>
  <si>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</si>
  <si>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</si>
  <si>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</si>
  <si>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</si>
  <si>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</si>
  <si>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</si>
  <si>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</si>
  <si>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</si>
  <si>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</si>
  <si>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</si>
  <si>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</si>
  <si>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</si>
  <si>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</si>
  <si>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</si>
  <si>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</si>
  <si>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</si>
  <si>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</si>
  <si>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</si>
  <si>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</si>
  <si>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</si>
  <si>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</si>
  <si>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</si>
  <si>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</si>
  <si>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</si>
  <si>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</si>
  <si>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</si>
  <si>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</si>
  <si>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</si>
  <si>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</si>
  <si>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</si>
  <si>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</si>
  <si>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</si>
  <si>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</si>
  <si>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</si>
  <si>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</si>
  <si>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</si>
  <si>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</si>
  <si>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</si>
  <si>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</si>
  <si>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</si>
  <si>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</si>
  <si>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</si>
  <si>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</si>
  <si>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</si>
  <si>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</si>
  <si>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</si>
  <si>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</si>
  <si>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</si>
  <si>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</si>
  <si>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</si>
  <si>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</si>
  <si>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</si>
  <si>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</si>
  <si>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</si>
  <si>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</si>
  <si>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</si>
  <si>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</si>
  <si>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</si>
  <si>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</si>
  <si>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</si>
  <si>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</si>
  <si>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</si>
  <si>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</si>
  <si>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</si>
  <si>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</si>
  <si>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</si>
  <si>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</si>
  <si>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</si>
  <si>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</si>
  <si>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</si>
  <si>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</si>
  <si>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</si>
  <si>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</si>
  <si>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</si>
  <si>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</si>
  <si>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</si>
  <si>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</si>
  <si>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</si>
  <si>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</si>
  <si>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</si>
  <si>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</si>
  <si>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</si>
  <si>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</si>
  <si>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</si>
  <si>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</si>
  <si>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</si>
  <si>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</si>
  <si>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</si>
  <si>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</si>
  <si>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</si>
  <si>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</si>
  <si>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</si>
  <si>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</si>
  <si>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</si>
  <si>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</si>
  <si>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</si>
  <si>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</si>
  <si>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</si>
  <si>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</si>
  <si>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</si>
  <si>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</si>
  <si>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</si>
  <si>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</si>
  <si>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</si>
  <si>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</si>
  <si>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</si>
  <si>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</si>
  <si>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</si>
  <si>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</si>
  <si>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</si>
  <si>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</si>
  <si>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</si>
  <si>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</si>
  <si>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</si>
  <si>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</si>
  <si>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</si>
  <si>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</si>
  <si>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</si>
  <si>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</si>
  <si>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</si>
  <si>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</si>
  <si>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</si>
  <si>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</si>
  <si>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</si>
  <si>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</si>
  <si>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</si>
  <si>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</si>
  <si>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</si>
  <si>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</si>
  <si>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</si>
  <si>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</si>
  <si>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</si>
  <si>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</si>
  <si>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</si>
  <si>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</si>
  <si>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</si>
  <si>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</si>
  <si>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</si>
  <si>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</si>
  <si>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</si>
  <si>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</si>
  <si>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</si>
  <si>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</si>
  <si>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</si>
  <si>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</si>
  <si>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</si>
  <si>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</si>
  <si>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</si>
  <si>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</si>
  <si>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</si>
  <si>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</si>
  <si>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</si>
  <si>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</si>
  <si>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</si>
  <si>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</si>
  <si>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</si>
  <si>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</si>
  <si>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</si>
  <si>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</si>
  <si>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</si>
  <si>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</si>
  <si>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</si>
  <si>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</si>
  <si>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</si>
  <si>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</si>
  <si>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</si>
  <si>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</si>
  <si>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</si>
  <si>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</si>
  <si>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</si>
  <si>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</si>
  <si>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</si>
  <si>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</si>
  <si>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</si>
  <si>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</si>
  <si>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</si>
  <si>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</si>
  <si>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</si>
  <si>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</si>
  <si>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</si>
  <si>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</si>
  <si>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</si>
  <si>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</si>
  <si>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</si>
  <si>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</si>
  <si>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</si>
  <si>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</si>
  <si>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</si>
  <si>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</si>
  <si>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</si>
  <si>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</si>
  <si>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</si>
  <si>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</si>
  <si>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</si>
  <si>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</si>
  <si>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</si>
  <si>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</si>
  <si>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</si>
  <si>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</si>
  <si>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</si>
  <si>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</si>
  <si>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</si>
  <si>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</si>
  <si>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</si>
  <si>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</si>
  <si>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</si>
  <si>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</si>
  <si>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</si>
  <si>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</si>
  <si>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</si>
  <si>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</si>
  <si>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</si>
  <si>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</si>
  <si>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</si>
  <si>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</si>
  <si>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</si>
  <si>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</si>
  <si>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</si>
  <si>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</si>
  <si>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</si>
  <si>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</si>
  <si>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</si>
  <si>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</si>
  <si>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</si>
  <si>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</si>
  <si>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</si>
  <si>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</si>
  <si>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</si>
  <si>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</si>
  <si>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</si>
  <si>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</si>
  <si>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</si>
  <si>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</si>
  <si>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</si>
  <si>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</si>
  <si>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</si>
  <si>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</si>
  <si>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</si>
  <si>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</si>
  <si>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</si>
  <si>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</si>
  <si>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</si>
  <si>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</si>
  <si>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</si>
  <si>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</si>
  <si>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</si>
  <si>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</si>
  <si>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</si>
  <si>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</si>
  <si>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</si>
  <si>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</si>
  <si>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</si>
  <si>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</si>
  <si>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</si>
  <si>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</si>
  <si>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</si>
  <si>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</si>
  <si>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</si>
  <si>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</si>
  <si>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</si>
  <si>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</si>
  <si>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</si>
  <si>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</si>
  <si>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</si>
  <si>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</si>
  <si>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</si>
  <si>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</si>
  <si>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</si>
  <si>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</si>
  <si>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</si>
  <si>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</si>
  <si>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</si>
  <si>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</si>
  <si>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</si>
  <si>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</si>
  <si>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</si>
  <si>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</si>
  <si>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</si>
  <si>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</si>
  <si>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</si>
  <si>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</si>
  <si>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</si>
  <si>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</si>
  <si>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</si>
  <si>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</si>
  <si>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</si>
  <si>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</si>
  <si>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</si>
  <si>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</si>
  <si>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</si>
  <si>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</si>
  <si>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</si>
  <si>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</si>
  <si>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</si>
  <si>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</si>
  <si>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</si>
  <si>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</si>
  <si>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</si>
  <si>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</si>
  <si>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</si>
  <si>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</si>
  <si>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</si>
  <si>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</si>
  <si>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</si>
  <si>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</si>
  <si>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</si>
  <si>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</si>
  <si>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</si>
  <si>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</si>
  <si>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</si>
  <si>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</si>
  <si>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</si>
  <si>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</si>
  <si>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</si>
  <si>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</si>
  <si>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</si>
  <si>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</si>
  <si>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</si>
  <si>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</si>
  <si>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</si>
  <si>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</si>
  <si>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</si>
  <si>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</si>
  <si>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</si>
  <si>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</si>
  <si>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</si>
  <si>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</si>
  <si>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</si>
  <si>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</si>
  <si>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</si>
  <si>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</si>
  <si>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</si>
  <si>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</si>
  <si>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</si>
  <si>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</si>
  <si>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</si>
  <si>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</si>
  <si>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</si>
  <si>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</si>
  <si>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</si>
  <si>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</si>
  <si>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</si>
  <si>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</si>
  <si>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</si>
  <si>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</si>
  <si>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</si>
  <si>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</si>
  <si>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</si>
  <si>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</si>
  <si>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</si>
  <si>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</si>
  <si>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</si>
  <si>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</si>
  <si>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</si>
  <si>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</si>
  <si>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</si>
  <si>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</si>
  <si>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</si>
  <si>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</si>
  <si>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</si>
  <si>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</si>
  <si>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</si>
  <si>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</si>
  <si>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</si>
  <si>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</si>
  <si>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</si>
  <si>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</si>
  <si>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</si>
  <si>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</si>
  <si>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</si>
  <si>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</si>
  <si>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</si>
  <si>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</si>
  <si>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</si>
  <si>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</si>
  <si>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</si>
  <si>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</si>
  <si>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</si>
  <si>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</si>
  <si>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</si>
  <si>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</si>
  <si>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</si>
  <si>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</si>
  <si>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</si>
  <si>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</si>
  <si>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</si>
  <si>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</si>
  <si>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</si>
  <si>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</si>
  <si>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</si>
  <si>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</si>
  <si>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</si>
  <si>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</si>
  <si>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</si>
  <si>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</si>
  <si>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</si>
  <si>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</si>
  <si>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</si>
  <si>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</si>
  <si>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</si>
  <si>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</si>
  <si>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</si>
  <si>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</si>
  <si>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</si>
  <si>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</si>
  <si>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</si>
  <si>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</si>
  <si>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</si>
  <si>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</si>
  <si>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</si>
  <si>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</si>
  <si>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</si>
  <si>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</si>
  <si>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</si>
  <si>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</si>
  <si>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</si>
  <si>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</si>
  <si>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</si>
  <si>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</si>
  <si>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</si>
  <si>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</si>
  <si>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</si>
  <si>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</si>
  <si>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</si>
  <si>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</si>
  <si>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</si>
  <si>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</si>
  <si>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</si>
  <si>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</si>
  <si>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</si>
  <si>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</si>
  <si>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</si>
  <si>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</si>
  <si>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</si>
  <si>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</si>
  <si>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</si>
  <si>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</si>
  <si>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</si>
  <si>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</si>
  <si>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</si>
  <si>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</si>
  <si>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</si>
  <si>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</si>
  <si>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</si>
  <si>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</si>
  <si>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</si>
  <si>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</si>
  <si>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</si>
  <si>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</si>
  <si>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</si>
  <si>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</si>
  <si>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</si>
  <si>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</si>
  <si>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</si>
  <si>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</si>
  <si>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</si>
  <si>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</si>
  <si>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</si>
  <si>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</si>
  <si>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</si>
  <si>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</si>
  <si>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</si>
  <si>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</si>
  <si>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</si>
  <si>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</si>
  <si>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</si>
  <si>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</si>
  <si>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</si>
  <si>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</si>
  <si>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</si>
  <si>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</si>
  <si>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</si>
  <si>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</si>
  <si>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</si>
  <si>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</si>
  <si>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</si>
  <si>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</si>
  <si>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</si>
  <si>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</si>
  <si>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</si>
  <si>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</si>
  <si>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</si>
  <si>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</si>
  <si>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</si>
  <si>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</si>
  <si>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</si>
  <si>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</si>
  <si>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</si>
  <si>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</si>
  <si>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</si>
  <si>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</si>
  <si>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</si>
  <si>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</si>
  <si>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</si>
  <si>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</si>
  <si>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</si>
  <si>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</si>
  <si>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</si>
  <si>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</si>
  <si>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</si>
  <si>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</si>
  <si>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</si>
  <si>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</si>
  <si>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</si>
  <si>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</si>
  <si>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</si>
  <si>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</si>
  <si>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</si>
  <si>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</si>
  <si>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</si>
  <si>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</si>
  <si>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</si>
  <si>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</si>
  <si>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</si>
  <si>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</si>
  <si>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</si>
  <si>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</si>
  <si>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</si>
  <si>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</si>
  <si>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</si>
  <si>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</si>
  <si>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</si>
  <si>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</si>
  <si>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</si>
  <si>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</si>
  <si>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</si>
  <si>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</si>
  <si>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</si>
  <si>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</si>
  <si>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</si>
  <si>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</si>
  <si>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</si>
  <si>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</si>
  <si>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</si>
  <si>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</si>
  <si>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</si>
  <si>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</si>
  <si>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</si>
  <si>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</si>
  <si>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</si>
  <si>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</si>
  <si>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</si>
  <si>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</si>
  <si>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</si>
  <si>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</si>
  <si>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</si>
  <si>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</si>
  <si>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</si>
  <si>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</si>
  <si>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</si>
  <si>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</si>
  <si>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</si>
  <si>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</si>
  <si>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</si>
  <si>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</si>
  <si>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</si>
  <si>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</si>
  <si>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</si>
  <si>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</si>
  <si>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</si>
  <si>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</si>
  <si>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</si>
  <si>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</si>
  <si>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</si>
  <si>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</si>
  <si>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</si>
  <si>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</si>
  <si>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</si>
  <si>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</si>
  <si>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</si>
  <si>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</si>
  <si>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</si>
  <si>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</si>
  <si>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</si>
  <si>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</si>
  <si>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</si>
  <si>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</si>
  <si>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</si>
  <si>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</si>
  <si>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</si>
  <si>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</si>
  <si>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</si>
  <si>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</si>
  <si>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</si>
  <si>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</si>
  <si>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</si>
  <si>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</si>
  <si>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</si>
  <si>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</si>
  <si>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</si>
  <si>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</si>
  <si>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</si>
  <si>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</si>
  <si>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</si>
  <si>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</si>
  <si>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</si>
  <si>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</si>
  <si>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</si>
  <si>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</si>
  <si>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</si>
  <si>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</si>
  <si>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</si>
  <si>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</si>
  <si>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</si>
  <si>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</si>
  <si>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</si>
  <si>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</si>
  <si>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</si>
  <si>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</si>
  <si>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</si>
  <si>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</si>
  <si>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</si>
  <si>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</si>
  <si>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</si>
  <si>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</si>
  <si>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</si>
  <si>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</si>
  <si>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</si>
  <si>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</si>
  <si>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</si>
  <si>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</si>
  <si>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</si>
  <si>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</si>
  <si>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</si>
  <si>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</si>
  <si>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</si>
  <si>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</si>
  <si>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</si>
  <si>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</si>
  <si>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</si>
  <si>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</si>
  <si>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</si>
  <si>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</si>
  <si>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</si>
  <si>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</si>
  <si>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</si>
  <si>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</si>
  <si>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</si>
  <si>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</si>
  <si>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</si>
  <si>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</si>
  <si>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</si>
  <si>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</si>
  <si>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</si>
  <si>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</si>
  <si>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</si>
  <si>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</si>
  <si>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</si>
  <si>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</si>
  <si>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</si>
  <si>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</si>
  <si>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</si>
  <si>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</si>
  <si>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</si>
  <si>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</si>
  <si>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</si>
  <si>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</si>
  <si>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</si>
  <si>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</si>
  <si>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</si>
  <si>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</si>
  <si>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</si>
  <si>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</si>
  <si>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</si>
  <si>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</si>
  <si>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</si>
  <si>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</si>
  <si>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</si>
  <si>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</si>
  <si>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</si>
  <si>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</si>
  <si>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</si>
  <si>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</si>
  <si>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</si>
  <si>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</si>
  <si>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</si>
  <si>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</si>
  <si>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</si>
  <si>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</si>
  <si>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</si>
  <si>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</si>
  <si>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</si>
  <si>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</si>
  <si>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</si>
  <si>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</si>
  <si>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</si>
  <si>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</si>
  <si>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</si>
  <si>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</si>
  <si>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</si>
  <si>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</si>
  <si>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</si>
  <si>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</si>
  <si>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</si>
  <si>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</si>
  <si>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</si>
  <si>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</si>
  <si>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</si>
  <si>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</si>
  <si>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</si>
  <si>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</si>
  <si>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</si>
  <si>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</si>
  <si>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</si>
  <si>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</si>
  <si>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</si>
  <si>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</si>
  <si>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</si>
  <si>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</si>
  <si>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</si>
  <si>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</si>
  <si>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</si>
  <si>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</si>
  <si>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</si>
  <si>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</si>
  <si>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</si>
  <si>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</si>
  <si>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</si>
  <si>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</si>
  <si>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</si>
  <si>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</si>
  <si>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</si>
  <si>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</si>
  <si>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</si>
  <si>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</si>
  <si>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</si>
  <si>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</si>
  <si>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</si>
  <si>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</si>
  <si>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</si>
  <si>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</si>
  <si>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</si>
  <si>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</si>
  <si>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</si>
  <si>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</si>
  <si>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</si>
  <si>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</si>
  <si>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</si>
  <si>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</si>
  <si>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</si>
  <si>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</si>
  <si>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</si>
  <si>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</si>
  <si>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</si>
  <si>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</si>
  <si>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</si>
  <si>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</si>
  <si>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</si>
  <si>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</si>
  <si>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</si>
  <si>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</si>
  <si>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</si>
  <si>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</si>
  <si>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</si>
  <si>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</si>
  <si>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</si>
  <si>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</si>
  <si>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</si>
  <si>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</si>
  <si>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</si>
  <si>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</si>
  <si>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</si>
  <si>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</si>
  <si>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</si>
  <si>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</si>
  <si>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</si>
  <si>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</si>
  <si>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</si>
  <si>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</si>
  <si>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</si>
  <si>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</si>
  <si>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</si>
  <si>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</si>
  <si>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</si>
  <si>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</si>
  <si>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</si>
  <si>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</si>
  <si>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</si>
  <si>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</si>
  <si>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</si>
  <si>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</si>
  <si>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</si>
  <si>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</si>
  <si>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</si>
  <si>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</si>
  <si>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</si>
  <si>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</si>
  <si>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</si>
  <si>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</si>
  <si>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</si>
  <si>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</si>
  <si>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</si>
  <si>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</si>
  <si>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</si>
  <si>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</si>
  <si>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</si>
  <si>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</si>
  <si>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</si>
  <si>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</si>
  <si>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</si>
  <si>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</si>
  <si>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</si>
  <si>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</si>
  <si>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</si>
  <si>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</si>
  <si>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</si>
  <si>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</si>
  <si>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</si>
  <si>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</si>
  <si>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</si>
  <si>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</si>
  <si>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</si>
  <si>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</si>
  <si>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</si>
  <si>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</si>
  <si>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</si>
  <si>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</si>
  <si>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</si>
  <si>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</si>
  <si>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</si>
  <si>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</si>
  <si>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</si>
  <si>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</si>
  <si>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</si>
  <si>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</si>
  <si>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</si>
  <si>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</si>
  <si>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</si>
  <si>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</si>
  <si>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</si>
  <si>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</si>
  <si>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</si>
  <si>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</si>
  <si>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</si>
  <si>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</si>
  <si>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</si>
  <si>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</si>
  <si>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</si>
  <si>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</si>
  <si>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</si>
  <si>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</si>
  <si>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</si>
  <si>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</si>
  <si>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</si>
  <si>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</si>
  <si>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</si>
  <si>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</si>
  <si>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</si>
  <si>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</si>
  <si>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</si>
  <si>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</si>
  <si>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</si>
  <si>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</si>
  <si>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</si>
  <si>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</si>
  <si>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</si>
  <si>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</si>
  <si>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</si>
  <si>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</si>
  <si>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</si>
  <si>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</si>
  <si>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</si>
  <si>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</si>
  <si>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</si>
  <si>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</si>
  <si>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</si>
  <si>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</si>
  <si>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</si>
  <si>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</si>
  <si>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</si>
  <si>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</si>
  <si>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</si>
  <si>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</si>
  <si>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</si>
  <si>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</si>
  <si>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</si>
  <si>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</si>
  <si>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</si>
  <si>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</si>
  <si>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</si>
  <si>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</si>
  <si>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</si>
  <si>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</si>
  <si>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</si>
  <si>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</si>
  <si>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</si>
  <si>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</si>
  <si>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</si>
  <si>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</si>
  <si>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</si>
  <si>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</si>
  <si>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</si>
  <si>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</si>
  <si>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</si>
  <si>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</si>
  <si>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</si>
  <si>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</si>
  <si>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</si>
  <si>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</si>
  <si>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</si>
  <si>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</si>
  <si>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</si>
  <si>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</si>
  <si>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</si>
  <si>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</si>
  <si>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</si>
  <si>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</si>
  <si>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</si>
  <si>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</si>
  <si>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</si>
  <si>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</si>
  <si>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</si>
  <si>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</si>
  <si>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</si>
  <si>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</si>
  <si>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</si>
  <si>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</si>
  <si>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</si>
  <si>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</si>
  <si>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</si>
  <si>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</si>
  <si>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</si>
  <si>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</si>
  <si>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</si>
  <si>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</si>
  <si>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</si>
  <si>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</si>
  <si>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</si>
  <si>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</si>
  <si>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</si>
  <si>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</si>
  <si>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</si>
  <si>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</si>
  <si>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</si>
  <si>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</si>
  <si>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</si>
  <si>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</si>
  <si>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</si>
  <si>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</si>
  <si>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</si>
  <si>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</si>
  <si>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</si>
  <si>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</si>
  <si>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</si>
  <si>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</si>
  <si>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</si>
  <si>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</si>
  <si>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</si>
  <si>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</si>
  <si>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</si>
  <si>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</si>
  <si>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</si>
  <si>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</si>
  <si>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</si>
  <si>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</si>
  <si>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</si>
  <si>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</si>
  <si>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</si>
  <si>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</si>
  <si>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</si>
  <si>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</si>
  <si>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</si>
  <si>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</si>
  <si>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</si>
  <si>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</si>
  <si>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</si>
  <si>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</si>
  <si>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</si>
  <si>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</si>
  <si>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</si>
  <si>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</si>
  <si>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</si>
  <si>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</si>
  <si>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</si>
  <si>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</si>
  <si>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</si>
  <si>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</si>
  <si>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</si>
  <si>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</si>
  <si>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</si>
  <si>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</si>
  <si>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</si>
  <si>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</si>
  <si>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</si>
  <si>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</si>
  <si>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</si>
  <si>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</si>
  <si>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</si>
  <si>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</si>
  <si>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</si>
  <si>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</si>
  <si>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</si>
  <si>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</si>
  <si>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</si>
  <si>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</si>
  <si>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</si>
  <si>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</si>
  <si>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</si>
  <si>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</si>
  <si>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</si>
  <si>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</si>
  <si>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</si>
  <si>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</si>
  <si>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</si>
  <si>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</si>
  <si>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</si>
  <si>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</si>
  <si>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</si>
  <si>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</si>
  <si>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</si>
  <si>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</si>
  <si>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</si>
  <si>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</si>
  <si>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</si>
  <si>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</si>
  <si>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</si>
  <si>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</si>
  <si>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</si>
  <si>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</si>
  <si>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</si>
  <si>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</si>
  <si>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</si>
  <si>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</si>
  <si>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</si>
  <si>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</si>
  <si>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</si>
  <si>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</si>
  <si>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</si>
  <si>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</si>
  <si>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</si>
  <si>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</si>
  <si>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</si>
  <si>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</si>
  <si>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</si>
  <si>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</si>
  <si>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</si>
  <si>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</si>
  <si>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</si>
  <si>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</si>
  <si>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</si>
  <si>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</si>
  <si>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</si>
  <si>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</si>
  <si>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</si>
  <si>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</si>
  <si>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</si>
  <si>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</si>
  <si>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</si>
  <si>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</si>
  <si>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</si>
  <si>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</si>
  <si>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</si>
  <si>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</si>
  <si>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</si>
  <si>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</si>
  <si>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</si>
  <si>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</si>
  <si>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</si>
  <si>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</si>
  <si>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</si>
  <si>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</si>
  <si>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</si>
  <si>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</si>
  <si>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</si>
  <si>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</si>
  <si>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</si>
  <si>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</si>
  <si>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</si>
  <si>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</si>
  <si>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</si>
  <si>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</si>
  <si>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</si>
  <si>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</si>
  <si>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</si>
  <si>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</si>
  <si>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</si>
  <si>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</si>
  <si>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</si>
  <si>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</si>
  <si>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</si>
  <si>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</si>
  <si>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</si>
  <si>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</si>
  <si>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</si>
  <si>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</si>
  <si>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</si>
  <si>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</si>
  <si>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</si>
  <si>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</si>
  <si>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</si>
  <si>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</si>
  <si>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</si>
  <si>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</si>
  <si>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</si>
  <si>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</si>
  <si>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</si>
  <si>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</si>
  <si>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</si>
  <si>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</si>
  <si>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</si>
  <si>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</si>
  <si>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</si>
  <si>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</si>
  <si>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</si>
  <si>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</si>
  <si>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</si>
  <si>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</si>
  <si>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</si>
  <si>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</si>
  <si>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</si>
  <si>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</si>
  <si>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</si>
  <si>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</si>
  <si>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</si>
  <si>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</si>
  <si>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</si>
  <si>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</si>
  <si>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</si>
  <si>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</si>
  <si>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</si>
  <si>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</si>
  <si>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</si>
  <si>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</si>
  <si>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</si>
  <si>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</si>
  <si>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</si>
  <si>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</si>
  <si>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</si>
  <si>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</si>
  <si>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</si>
  <si>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</si>
  <si>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</si>
  <si>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</si>
  <si>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</si>
  <si>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</si>
  <si>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</si>
  <si>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</si>
  <si>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</si>
  <si>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</si>
  <si>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</si>
  <si>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</si>
  <si>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</si>
  <si>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</si>
  <si>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</si>
  <si>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</si>
  <si>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</si>
  <si>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</si>
  <si>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</si>
  <si>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</si>
  <si>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</si>
  <si>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</si>
  <si>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</si>
  <si>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</si>
  <si>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</si>
  <si>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</si>
  <si>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</si>
  <si>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</si>
  <si>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</si>
  <si>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</si>
  <si>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</si>
  <si>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</si>
  <si>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</si>
  <si>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</si>
  <si>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</si>
  <si>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</si>
  <si>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</si>
  <si>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</si>
  <si>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</si>
  <si>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</si>
  <si>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</si>
  <si>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</si>
  <si>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</si>
  <si>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</si>
  <si>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</si>
  <si>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</si>
  <si>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</si>
  <si>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</si>
  <si>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</si>
  <si>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</si>
  <si>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</si>
  <si>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</si>
  <si>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</si>
  <si>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</si>
  <si>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</si>
  <si>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</si>
  <si>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</si>
  <si>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</si>
  <si>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</si>
  <si>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</si>
  <si>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</si>
  <si>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</si>
  <si>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</si>
  <si>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</si>
  <si>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</si>
  <si>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</si>
  <si>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</si>
  <si>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</si>
  <si>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</si>
  <si>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</si>
  <si>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</si>
  <si>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</si>
  <si>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</si>
  <si>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</si>
  <si>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</si>
  <si>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</si>
  <si>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</si>
  <si>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</si>
  <si>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</si>
  <si>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</si>
  <si>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</si>
  <si>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</si>
  <si>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</si>
  <si>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</si>
  <si>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</si>
  <si>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</si>
  <si>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</si>
  <si>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</si>
  <si>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</si>
  <si>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</si>
  <si>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</si>
  <si>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</si>
  <si>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</si>
  <si>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</si>
  <si>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</si>
  <si>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</si>
  <si>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</si>
  <si>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</si>
  <si>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</si>
  <si>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</si>
  <si>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</si>
  <si>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</si>
  <si>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</si>
  <si>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</si>
  <si>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</si>
  <si>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</si>
  <si>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</si>
  <si>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</si>
  <si>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</si>
  <si>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</si>
  <si>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</si>
  <si>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</si>
  <si>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</si>
  <si>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</si>
  <si>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</si>
  <si>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</si>
  <si>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</si>
  <si>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</si>
  <si>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</si>
  <si>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</si>
  <si>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</si>
  <si>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</si>
  <si>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</si>
  <si>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</si>
  <si>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</si>
  <si>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</si>
  <si>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</si>
  <si>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</si>
  <si>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</si>
  <si>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</si>
  <si>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</si>
  <si>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</si>
  <si>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</si>
  <si>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</si>
  <si>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</si>
  <si>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</si>
  <si>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</si>
  <si>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</si>
  <si>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</si>
  <si>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</si>
  <si>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</si>
  <si>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</si>
  <si>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</si>
  <si>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</si>
  <si>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</si>
  <si>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</si>
  <si>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</si>
  <si>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</si>
  <si>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</si>
  <si>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</si>
  <si>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</si>
  <si>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</si>
  <si>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</si>
  <si>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</si>
  <si>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</si>
  <si>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</si>
  <si>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</si>
  <si>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</si>
  <si>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</si>
  <si>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</si>
  <si>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</si>
  <si>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</si>
  <si>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</si>
  <si>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</si>
  <si>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</si>
  <si>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</si>
  <si>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</si>
  <si>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</si>
  <si>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</si>
  <si>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</si>
  <si>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</si>
  <si>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</si>
  <si>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</si>
  <si>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</si>
  <si>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</si>
  <si>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</si>
  <si>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</si>
  <si>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</si>
  <si>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</si>
  <si>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</si>
  <si>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</si>
  <si>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</si>
  <si>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</si>
  <si>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</si>
  <si>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</si>
  <si>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</si>
  <si>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</si>
  <si>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</si>
  <si>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</si>
  <si>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</si>
  <si>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</si>
  <si>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</si>
  <si>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</si>
  <si>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</si>
  <si>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</si>
  <si>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</si>
  <si>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</si>
  <si>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</si>
  <si>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</si>
  <si>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</si>
  <si>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</si>
  <si>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</si>
  <si>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</si>
  <si>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</si>
  <si>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</si>
  <si>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</si>
  <si>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</si>
  <si>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</si>
  <si>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</si>
  <si>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</si>
  <si>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</si>
  <si>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</si>
  <si>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</si>
  <si>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</si>
  <si>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</si>
  <si>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</si>
  <si>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</si>
  <si>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</si>
  <si>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</si>
  <si>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</si>
  <si>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</si>
  <si>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</si>
  <si>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</si>
  <si>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</si>
  <si>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</si>
  <si>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</si>
  <si>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</si>
  <si>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</si>
  <si>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</si>
  <si>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</si>
  <si>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</si>
  <si>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</si>
  <si>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</si>
  <si>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</si>
  <si>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</si>
  <si>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</si>
  <si>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</si>
  <si>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</si>
  <si>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</si>
  <si>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</si>
  <si>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</si>
  <si>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</si>
  <si>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</si>
  <si>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</si>
  <si>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</si>
  <si>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</si>
  <si>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</si>
  <si>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</si>
  <si>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</si>
  <si>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</si>
  <si>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</si>
  <si>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</si>
  <si>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</si>
  <si>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</si>
  <si>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</si>
  <si>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</si>
  <si>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</si>
  <si>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</si>
  <si>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</si>
  <si>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</si>
  <si>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</si>
  <si>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</si>
  <si>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</si>
  <si>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</si>
  <si>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</si>
  <si>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</si>
  <si>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</si>
  <si>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</si>
  <si>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</si>
  <si>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</si>
  <si>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</si>
  <si>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</si>
  <si>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</si>
  <si>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</si>
  <si>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</si>
  <si>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</si>
  <si>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</si>
  <si>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</si>
  <si>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</si>
  <si>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</si>
  <si>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</si>
  <si>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</si>
  <si>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</si>
  <si>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</si>
  <si>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</si>
  <si>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</si>
  <si>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</si>
  <si>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</si>
  <si>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</si>
  <si>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</si>
  <si>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</si>
  <si>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</si>
  <si>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</si>
  <si>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</si>
  <si>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</si>
  <si>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</si>
  <si>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</si>
  <si>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</si>
  <si>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</si>
  <si>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</si>
  <si>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</si>
  <si>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</si>
  <si>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</si>
  <si>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</si>
  <si>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</si>
  <si>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</si>
  <si>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</si>
  <si>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</si>
  <si>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</si>
  <si>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</si>
  <si>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</si>
  <si>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</si>
  <si>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</si>
  <si>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</si>
  <si>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</si>
  <si>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</si>
  <si>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</si>
  <si>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</si>
  <si>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</si>
  <si>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</si>
  <si>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</si>
  <si>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</si>
  <si>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</si>
  <si>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</si>
  <si>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</si>
  <si>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</si>
  <si>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</si>
  <si>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</si>
  <si>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</si>
  <si>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</si>
  <si>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</si>
  <si>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</si>
  <si>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</si>
  <si>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</si>
  <si>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</si>
  <si>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</si>
  <si>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</si>
  <si>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</si>
  <si>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</si>
  <si>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</si>
  <si>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</si>
  <si>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</si>
  <si>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</si>
  <si>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</si>
  <si>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</si>
  <si>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</si>
  <si>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</si>
  <si>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</si>
  <si>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</si>
  <si>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</si>
  <si>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</si>
  <si>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</si>
  <si>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</si>
  <si>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</si>
  <si>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</si>
  <si>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</si>
  <si>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</si>
  <si>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</si>
  <si>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</si>
  <si>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</si>
  <si>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</si>
  <si>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</si>
  <si>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</si>
  <si>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</si>
  <si>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</si>
  <si>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</si>
  <si>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</si>
  <si>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</si>
  <si>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</si>
  <si>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</si>
  <si>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</si>
  <si>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</si>
  <si>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</si>
  <si>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</si>
  <si>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</si>
  <si>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</si>
  <si>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</si>
  <si>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</si>
  <si>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</si>
  <si>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</si>
  <si>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</si>
  <si>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</si>
  <si>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</si>
  <si>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</si>
  <si>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</si>
  <si>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</si>
  <si>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</si>
  <si>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</si>
  <si>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</si>
  <si>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</si>
  <si>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</si>
  <si>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</si>
  <si>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</si>
  <si>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</si>
  <si>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</si>
  <si>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</si>
  <si>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</si>
  <si>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</si>
  <si>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</si>
  <si>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</si>
  <si>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</si>
  <si>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</si>
  <si>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</si>
  <si>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</si>
  <si>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</si>
  <si>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</si>
  <si>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</si>
  <si>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</si>
  <si>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</si>
  <si>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</si>
  <si>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</si>
  <si>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</si>
  <si>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</si>
  <si>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</si>
  <si>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</si>
  <si>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</si>
  <si>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</si>
  <si>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</si>
  <si>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</si>
  <si>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</si>
  <si>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</si>
  <si>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</si>
  <si>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</si>
  <si>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</si>
  <si>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</si>
  <si>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</si>
  <si>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</si>
  <si>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</si>
  <si>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</si>
  <si>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</si>
  <si>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</si>
  <si>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</si>
  <si>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</si>
  <si>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</si>
  <si>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</si>
  <si>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</si>
  <si>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</si>
  <si>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</si>
  <si>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</si>
  <si>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</si>
  <si>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</si>
  <si>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</si>
  <si>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</si>
  <si>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</si>
  <si>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</si>
  <si>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</si>
  <si>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</si>
  <si>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</si>
  <si>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</si>
  <si>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</si>
  <si>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</si>
  <si>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</si>
  <si>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</si>
  <si>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</si>
  <si>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</si>
  <si>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</si>
  <si>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</si>
  <si>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</si>
  <si>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</si>
  <si>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</si>
  <si>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</si>
  <si>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</si>
  <si>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</si>
  <si>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</si>
  <si>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</si>
  <si>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</si>
  <si>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</si>
  <si>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</si>
  <si>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</si>
  <si>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</si>
  <si>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</si>
  <si>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</si>
  <si>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</si>
  <si>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</si>
  <si>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</si>
  <si>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</si>
  <si>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</si>
  <si>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</si>
  <si>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</si>
  <si>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</si>
  <si>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</si>
  <si>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</si>
  <si>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</si>
  <si>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</si>
  <si>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</si>
  <si>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</si>
  <si>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</si>
  <si>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</si>
  <si>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</si>
  <si>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</si>
  <si>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</si>
  <si>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</si>
  <si>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</si>
  <si>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</si>
  <si>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</si>
  <si>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</si>
  <si>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</si>
  <si>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</si>
  <si>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</si>
  <si>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</si>
  <si>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</si>
  <si>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</si>
  <si>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</si>
  <si>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</si>
  <si>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</si>
  <si>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</si>
  <si>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</si>
  <si>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</si>
  <si>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</si>
  <si>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</si>
  <si>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</si>
  <si>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</si>
  <si>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</si>
  <si>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</si>
  <si>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</si>
  <si>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</si>
  <si>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</si>
  <si>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</si>
  <si>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</si>
  <si>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</si>
  <si>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</si>
  <si>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</si>
  <si>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</si>
  <si>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</si>
  <si>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</si>
  <si>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</si>
  <si>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</si>
  <si>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</si>
  <si>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</si>
  <si>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</si>
  <si>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</si>
  <si>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</si>
  <si>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</si>
  <si>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</si>
  <si>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</si>
  <si>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</si>
  <si>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</si>
  <si>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</si>
  <si>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</si>
  <si>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</si>
  <si>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</si>
  <si>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</si>
  <si>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</si>
  <si>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</si>
  <si>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</si>
  <si>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</si>
  <si>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</si>
  <si>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</si>
  <si>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</si>
  <si>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</si>
  <si>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</si>
  <si>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</si>
  <si>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</si>
  <si>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</si>
  <si>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</si>
  <si>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</si>
  <si>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</si>
  <si>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</si>
  <si>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</si>
  <si>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</si>
  <si>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</si>
  <si>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</si>
  <si>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</si>
  <si>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</si>
  <si>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</si>
  <si>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</si>
  <si>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</si>
  <si>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</si>
  <si>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</si>
  <si>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</si>
  <si>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</si>
  <si>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</si>
  <si>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</si>
  <si>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</si>
  <si>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</si>
  <si>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</si>
  <si>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</si>
  <si>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</si>
  <si>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</si>
  <si>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</si>
  <si>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</si>
  <si>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</si>
  <si>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</si>
  <si>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</si>
  <si>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</si>
  <si>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</si>
  <si>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</si>
  <si>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</si>
  <si>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</si>
  <si>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</si>
  <si>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</si>
  <si>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</si>
  <si>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</si>
  <si>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</si>
  <si>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</si>
  <si>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</si>
  <si>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</si>
  <si>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</si>
  <si>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</si>
  <si>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</si>
  <si>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</si>
  <si>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</si>
  <si>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</si>
  <si>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</si>
  <si>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</si>
  <si>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</si>
  <si>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</si>
  <si>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</si>
  <si>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</si>
  <si>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</si>
  <si>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</si>
  <si>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</si>
  <si>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</si>
  <si>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</si>
  <si>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</si>
  <si>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</si>
  <si>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</si>
  <si>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</si>
  <si>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</si>
  <si>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</si>
  <si>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</si>
  <si>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</si>
  <si>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</si>
  <si>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</si>
  <si>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</si>
  <si>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</si>
  <si>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</si>
  <si>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</si>
  <si>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</si>
  <si>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</si>
  <si>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</si>
  <si>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</si>
  <si>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</si>
  <si>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</si>
  <si>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</si>
  <si>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</si>
  <si>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</si>
  <si>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</si>
  <si>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</si>
  <si>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</si>
  <si>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</si>
  <si>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</si>
  <si>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</si>
  <si>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</si>
  <si>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</si>
  <si>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</si>
  <si>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</si>
  <si>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</si>
  <si>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</si>
  <si>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</si>
  <si>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</si>
  <si>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</si>
  <si>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</si>
  <si>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</si>
  <si>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</si>
  <si>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</si>
  <si>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</si>
  <si>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</si>
  <si>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</si>
  <si>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</si>
  <si>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</si>
  <si>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</si>
  <si>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</si>
  <si>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</si>
  <si>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</si>
  <si>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</si>
  <si>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</si>
  <si>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</si>
  <si>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</si>
  <si>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</si>
  <si>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</si>
  <si>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</si>
  <si>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</si>
  <si>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</si>
  <si>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</si>
  <si>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</si>
  <si>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</si>
  <si>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</si>
  <si>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</si>
  <si>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</si>
  <si>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</si>
  <si>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</si>
  <si>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</si>
  <si>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</si>
  <si>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</si>
  <si>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</si>
  <si>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</si>
  <si>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</si>
  <si>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</si>
  <si>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</si>
  <si>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</si>
  <si>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</si>
  <si>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</si>
  <si>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</si>
  <si>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</si>
  <si>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</si>
  <si>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</si>
  <si>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</si>
  <si>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</si>
  <si>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</si>
  <si>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</si>
  <si>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</si>
  <si>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</si>
  <si>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</si>
  <si>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</si>
  <si>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</si>
  <si>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</si>
  <si>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</si>
  <si>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</si>
  <si>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</si>
  <si>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</si>
  <si>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</si>
  <si>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</si>
  <si>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</si>
  <si>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</si>
  <si>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</si>
  <si>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</si>
  <si>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</si>
  <si>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</si>
  <si>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</si>
  <si>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</si>
  <si>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</si>
  <si>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</si>
  <si>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</si>
  <si>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</si>
  <si>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</si>
  <si>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</si>
  <si>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</si>
  <si>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</si>
  <si>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</si>
  <si>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</si>
  <si>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</si>
  <si>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</si>
  <si>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</si>
  <si>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</si>
  <si>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</si>
  <si>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</si>
  <si>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</si>
  <si>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</si>
  <si>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</si>
  <si>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</si>
  <si>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</si>
  <si>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</si>
  <si>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</si>
  <si>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</si>
  <si>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</si>
  <si>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</si>
  <si>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</si>
  <si>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</si>
  <si>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</si>
  <si>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</si>
  <si>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</si>
  <si>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</si>
  <si>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</si>
  <si>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</si>
  <si>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</si>
  <si>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</si>
  <si>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</si>
  <si>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</si>
  <si>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</si>
  <si>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</si>
  <si>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</si>
  <si>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</si>
  <si>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</si>
  <si>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</si>
  <si>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</si>
  <si>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</si>
  <si>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</si>
  <si>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</si>
  <si>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</si>
  <si>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</si>
  <si>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</si>
  <si>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</si>
  <si>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</si>
  <si>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</si>
  <si>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</si>
  <si>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</si>
  <si>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</si>
  <si>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</si>
  <si>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</si>
  <si>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</si>
  <si>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</si>
  <si>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</si>
  <si>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</si>
  <si>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</si>
  <si>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</si>
  <si>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</si>
  <si>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</si>
  <si>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</si>
  <si>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</si>
  <si>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</si>
  <si>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</si>
  <si>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</si>
  <si>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</si>
  <si>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</si>
  <si>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</si>
  <si>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</si>
  <si>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</si>
  <si>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</si>
  <si>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</si>
  <si>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</si>
  <si>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</si>
  <si>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</si>
  <si>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</si>
  <si>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</si>
  <si>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</si>
  <si>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</si>
  <si>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</si>
  <si>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</si>
  <si>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</si>
  <si>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</si>
  <si>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</si>
  <si>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</si>
  <si>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</si>
  <si>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</si>
  <si>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</si>
  <si>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</si>
  <si>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</si>
  <si>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</si>
  <si>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</si>
  <si>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</si>
  <si>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</si>
  <si>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</si>
  <si>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</si>
  <si>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</si>
  <si>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</si>
  <si>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</si>
  <si>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</si>
  <si>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</si>
  <si>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</si>
  <si>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</si>
  <si>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</si>
  <si>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</si>
  <si>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</si>
  <si>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</si>
  <si>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</si>
  <si>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</si>
  <si>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</si>
  <si>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</si>
  <si>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</si>
  <si>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</si>
  <si>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</si>
  <si>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</si>
  <si>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</si>
  <si>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</si>
  <si>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</si>
  <si>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</si>
  <si>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</si>
  <si>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</si>
  <si>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</si>
  <si>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</si>
  <si>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</si>
  <si>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</si>
  <si>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</si>
  <si>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</si>
  <si>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</si>
  <si>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</si>
  <si>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</si>
  <si>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</si>
  <si>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</si>
  <si>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</si>
  <si>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</si>
  <si>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</si>
  <si>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</si>
  <si>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</si>
  <si>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</si>
  <si>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</si>
  <si>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</si>
  <si>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</si>
  <si>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</si>
  <si>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</si>
  <si>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</si>
  <si>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</si>
  <si>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</si>
  <si>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</si>
  <si>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</si>
  <si>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</si>
  <si>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</si>
  <si>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</si>
  <si>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</si>
  <si>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</si>
  <si>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</si>
  <si>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</si>
  <si>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</si>
  <si>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</si>
  <si>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</si>
  <si>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</si>
  <si>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</si>
  <si>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</si>
  <si>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</si>
  <si>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</si>
  <si>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</si>
  <si>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</si>
  <si>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</si>
  <si>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</si>
  <si>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</si>
  <si>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</si>
  <si>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</si>
  <si>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</si>
  <si>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</si>
  <si>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</si>
  <si>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</si>
  <si>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</si>
  <si>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</si>
  <si>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</si>
  <si>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</si>
  <si>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</si>
  <si>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</si>
  <si>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</si>
  <si>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</si>
  <si>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</si>
  <si>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</si>
  <si>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</si>
  <si>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</si>
  <si>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</si>
  <si>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</si>
  <si>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</si>
  <si>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</si>
  <si>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</si>
  <si>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</si>
  <si>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</si>
  <si>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</si>
  <si>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</si>
  <si>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</si>
  <si>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</si>
  <si>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</si>
  <si>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</si>
  <si>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</si>
  <si>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</si>
  <si>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</si>
  <si>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</si>
  <si>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</si>
  <si>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</si>
  <si>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</si>
  <si>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</si>
  <si>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</si>
  <si>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</si>
  <si>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</si>
  <si>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</si>
  <si>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</si>
  <si>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</si>
  <si>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</si>
  <si>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</si>
  <si>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</si>
  <si>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</si>
  <si>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</si>
  <si>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</si>
  <si>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</si>
  <si>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</si>
  <si>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</si>
  <si>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</si>
  <si>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</si>
  <si>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</si>
  <si>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</si>
  <si>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</si>
  <si>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</si>
  <si>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</si>
  <si>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</si>
  <si>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</si>
  <si>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</si>
  <si>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</si>
  <si>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</si>
  <si>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</si>
  <si>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</si>
  <si>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</si>
  <si>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</si>
  <si>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</si>
  <si>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</si>
  <si>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</si>
  <si>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</si>
  <si>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</si>
  <si>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</si>
  <si>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</si>
  <si>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</si>
  <si>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</si>
  <si>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</si>
  <si>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</si>
  <si>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</si>
  <si>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</si>
  <si>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</si>
  <si>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</si>
  <si>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</si>
  <si>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</si>
  <si>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</si>
  <si>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</si>
  <si>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</si>
  <si>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</si>
  <si>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</si>
  <si>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</si>
  <si>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</si>
  <si>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</si>
  <si>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</si>
  <si>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</si>
  <si>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</si>
  <si>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</si>
  <si>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</si>
  <si>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</si>
  <si>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</si>
  <si>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</si>
  <si>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</si>
  <si>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</si>
  <si>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</si>
  <si>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</si>
  <si>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</si>
  <si>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</si>
  <si>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</si>
  <si>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</si>
  <si>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</si>
  <si>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</si>
  <si>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</si>
  <si>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</si>
  <si>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</si>
  <si>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</si>
  <si>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</si>
  <si>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</si>
  <si>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</si>
  <si>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</si>
  <si>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</si>
  <si>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</si>
  <si>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</si>
  <si>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</si>
  <si>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</si>
  <si>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</si>
  <si>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</si>
  <si>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</si>
  <si>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</si>
  <si>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</si>
  <si>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</si>
  <si>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</si>
  <si>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</si>
  <si>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</si>
  <si>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</si>
  <si>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</si>
  <si>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</si>
  <si>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</si>
  <si>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</si>
  <si>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</si>
  <si>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</si>
  <si>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</si>
  <si>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</si>
  <si>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</si>
  <si>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</si>
  <si>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</si>
  <si>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</si>
  <si>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</si>
  <si>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</si>
  <si>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</si>
  <si>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</si>
  <si>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</si>
  <si>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</si>
  <si>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</si>
  <si>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</si>
  <si>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</si>
  <si>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</si>
  <si>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</si>
  <si>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</si>
  <si>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</si>
  <si>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</si>
  <si>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</si>
  <si>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</si>
  <si>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</si>
  <si>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</si>
  <si>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</si>
  <si>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</si>
  <si>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</si>
  <si>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</si>
  <si>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</si>
  <si>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</si>
  <si>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</si>
  <si>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</si>
  <si>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</si>
  <si>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</si>
  <si>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</si>
  <si>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</si>
  <si>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</si>
  <si>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</si>
  <si>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</si>
  <si>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</si>
  <si>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</si>
  <si>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</si>
  <si>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</si>
  <si>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</si>
  <si>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</si>
  <si>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</si>
  <si>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</si>
  <si>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</si>
  <si>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</si>
  <si>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</si>
  <si>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</si>
  <si>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</si>
  <si>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</si>
  <si>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</si>
  <si>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</si>
  <si>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</si>
  <si>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</si>
  <si>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</si>
  <si>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</si>
  <si>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</si>
  <si>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</si>
  <si>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</si>
  <si>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</si>
  <si>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</si>
  <si>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</si>
  <si>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</si>
  <si>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</si>
  <si>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</si>
  <si>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</si>
  <si>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</si>
  <si>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</si>
  <si>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</si>
  <si>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</si>
  <si>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</si>
  <si>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</si>
  <si>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</si>
  <si>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</si>
  <si>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</si>
  <si>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</si>
  <si>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</si>
  <si>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</si>
  <si>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</si>
  <si>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</si>
  <si>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</si>
  <si>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</si>
  <si>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</si>
  <si>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</si>
  <si>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</si>
  <si>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</si>
  <si>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</si>
  <si>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</si>
  <si>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</si>
  <si>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</si>
  <si>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</si>
  <si>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</si>
  <si>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</si>
  <si>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</si>
  <si>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</si>
  <si>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</si>
  <si>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</si>
  <si>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</si>
  <si>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</si>
  <si>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</si>
  <si>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</si>
  <si>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</si>
  <si>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</si>
  <si>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</si>
  <si>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</si>
  <si>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</si>
  <si>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</si>
  <si>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</si>
  <si>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</si>
  <si>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</si>
  <si>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</si>
  <si>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</si>
  <si>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</si>
  <si>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</si>
  <si>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</si>
  <si>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</si>
  <si>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</si>
  <si>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</si>
  <si>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</si>
  <si>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</si>
  <si>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</si>
  <si>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</si>
  <si>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</si>
  <si>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</si>
  <si>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</si>
  <si>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</si>
  <si>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</si>
  <si>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</si>
  <si>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</si>
  <si>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</si>
  <si>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</si>
  <si>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</si>
  <si>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</si>
  <si>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</si>
  <si>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</si>
  <si>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</si>
  <si>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</si>
  <si>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</si>
  <si>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</si>
  <si>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</si>
  <si>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</si>
  <si>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</si>
  <si>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</si>
  <si>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</si>
  <si>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</si>
  <si>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</si>
  <si>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</si>
  <si>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</si>
  <si>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</si>
  <si>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</si>
  <si>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</si>
  <si>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</si>
  <si>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</si>
  <si>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</si>
  <si>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</si>
  <si>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</si>
  <si>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</si>
  <si>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</si>
  <si>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</si>
  <si>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</si>
  <si>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</si>
  <si>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</si>
  <si>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</si>
  <si>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</si>
  <si>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</si>
  <si>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</si>
  <si>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</si>
  <si>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</si>
  <si>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</si>
  <si>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</si>
  <si>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</si>
  <si>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</si>
  <si>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</si>
  <si>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</si>
  <si>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</si>
  <si>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</si>
  <si>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</si>
  <si>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</si>
  <si>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</si>
  <si>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</si>
  <si>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</si>
  <si>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</si>
  <si>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</si>
  <si>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</si>
  <si>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</si>
  <si>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</si>
  <si>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</si>
  <si>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</si>
  <si>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</si>
  <si>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</si>
  <si>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</si>
  <si>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</si>
  <si>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</si>
  <si>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</si>
  <si>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</si>
  <si>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</si>
  <si>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</si>
  <si>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</si>
  <si>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</si>
  <si>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</si>
  <si>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</si>
  <si>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</si>
  <si>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</si>
  <si>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</si>
  <si>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</si>
  <si>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</si>
  <si>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</si>
  <si>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</si>
  <si>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</si>
  <si>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</si>
  <si>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</si>
  <si>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</si>
  <si>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</si>
  <si>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</si>
  <si>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</si>
  <si>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</si>
  <si>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</si>
  <si>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</si>
  <si>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</si>
  <si>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</si>
  <si>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</si>
  <si>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</si>
  <si>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</si>
  <si>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</si>
  <si>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</si>
  <si>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</si>
  <si>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</si>
  <si>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</si>
  <si>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</si>
  <si>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</si>
  <si>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</si>
  <si>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</si>
  <si>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</si>
  <si>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</si>
  <si>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</si>
  <si>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</si>
  <si>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</si>
  <si>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</si>
  <si>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</si>
  <si>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</si>
  <si>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</si>
  <si>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</si>
  <si>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</si>
  <si>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</si>
  <si>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</si>
  <si>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</si>
  <si>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</si>
  <si>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</si>
  <si>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</si>
  <si>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</si>
  <si>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</si>
  <si>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</si>
  <si>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</si>
  <si>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</si>
  <si>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</si>
  <si>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</si>
  <si>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</si>
  <si>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</si>
  <si>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</si>
  <si>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</si>
  <si>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</si>
  <si>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</si>
  <si>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</si>
  <si>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</si>
  <si>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</si>
  <si>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</si>
  <si>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</si>
  <si>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</si>
  <si>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</si>
  <si>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</si>
  <si>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</si>
  <si>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</si>
  <si>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</si>
  <si>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</si>
  <si>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</si>
  <si>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</si>
  <si>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</si>
  <si>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</si>
  <si>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</si>
  <si>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</si>
  <si>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</si>
  <si>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</si>
  <si>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</si>
  <si>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</si>
  <si>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</si>
  <si>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</si>
  <si>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</si>
  <si>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</si>
  <si>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</si>
  <si>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</si>
  <si>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</si>
  <si>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</si>
  <si>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</si>
  <si>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</si>
  <si>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</si>
  <si>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</si>
  <si>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</si>
  <si>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</si>
  <si>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</si>
  <si>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</si>
  <si>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</si>
  <si>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</si>
  <si>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</si>
  <si>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</si>
  <si>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</si>
  <si>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</si>
  <si>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</si>
  <si>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</si>
  <si>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</si>
  <si>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</si>
  <si>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</si>
  <si>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</si>
  <si>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</si>
  <si>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</si>
  <si>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</si>
  <si>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</si>
  <si>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</si>
  <si>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</si>
  <si>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</si>
  <si>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</si>
  <si>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</si>
  <si>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</si>
  <si>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</si>
  <si>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</si>
  <si>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</si>
  <si>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</si>
  <si>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</si>
  <si>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</si>
  <si>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</si>
  <si>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</si>
  <si>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</si>
  <si>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</si>
  <si>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</si>
  <si>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</si>
  <si>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</si>
  <si>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</si>
  <si>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</si>
  <si>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</si>
  <si>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</si>
  <si>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</si>
  <si>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</si>
  <si>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</si>
  <si>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</si>
  <si>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</si>
  <si>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</si>
  <si>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</si>
  <si>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</si>
  <si>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</si>
  <si>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</si>
  <si>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</si>
  <si>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</si>
  <si>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</si>
  <si>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</si>
  <si>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</si>
  <si>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</si>
  <si>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</si>
  <si>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</si>
  <si>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</si>
  <si>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</si>
  <si>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</si>
  <si>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</si>
  <si>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</si>
  <si>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</si>
  <si>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</si>
  <si>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</si>
  <si>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</si>
  <si>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</si>
  <si>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</si>
  <si>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</si>
  <si>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</si>
  <si>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</si>
  <si>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</si>
  <si>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</si>
  <si>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</si>
  <si>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</si>
  <si>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</si>
  <si>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</si>
  <si>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</si>
  <si>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</si>
  <si>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</si>
  <si>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</si>
  <si>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</si>
  <si>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</si>
  <si>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</si>
  <si>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</si>
  <si>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</si>
  <si>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</si>
  <si>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</si>
  <si>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</si>
  <si>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</si>
  <si>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</si>
  <si>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</si>
  <si>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</si>
  <si>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</si>
  <si>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</si>
  <si>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</si>
  <si>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</si>
  <si>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</si>
  <si>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</si>
  <si>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</si>
  <si>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</si>
  <si>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</si>
  <si>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</si>
  <si>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</si>
  <si>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</si>
  <si>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</si>
  <si>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</si>
  <si>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</si>
  <si>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</si>
  <si>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</si>
  <si>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</si>
  <si>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</si>
  <si>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</si>
  <si>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</si>
  <si>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</si>
  <si>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</si>
  <si>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</si>
  <si>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</si>
  <si>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</si>
  <si>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</si>
  <si>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</si>
  <si>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</si>
  <si>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</si>
  <si>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</si>
  <si>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</si>
  <si>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</si>
  <si>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</si>
  <si>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</si>
  <si>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</si>
  <si>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</si>
  <si>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</si>
  <si>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</si>
  <si>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</si>
  <si>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</si>
  <si>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</si>
  <si>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</si>
  <si>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</si>
  <si>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</si>
  <si>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</si>
  <si>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</si>
  <si>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</si>
  <si>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</si>
  <si>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</si>
  <si>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</si>
  <si>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</si>
  <si>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</si>
  <si>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</si>
  <si>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</si>
  <si>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</si>
  <si>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</si>
  <si>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</si>
  <si>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</si>
  <si>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</si>
  <si>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</si>
  <si>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</si>
  <si>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</si>
  <si>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</si>
  <si>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</si>
  <si>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</si>
  <si>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</si>
  <si>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</si>
  <si>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</si>
  <si>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</si>
  <si>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</si>
  <si>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</si>
  <si>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</si>
  <si>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</si>
  <si>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</si>
  <si>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</si>
  <si>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</si>
  <si>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</si>
  <si>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</si>
  <si>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</si>
  <si>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</si>
  <si>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</si>
  <si>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</si>
  <si>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</si>
  <si>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</si>
  <si>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</si>
  <si>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</si>
  <si>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</si>
  <si>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</si>
  <si>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</si>
  <si>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</si>
  <si>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</si>
  <si>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</si>
  <si>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</si>
  <si>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</si>
  <si>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</si>
  <si>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</si>
  <si>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</si>
  <si>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</si>
  <si>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</si>
  <si>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</si>
  <si>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</si>
  <si>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</si>
  <si>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</si>
  <si>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</si>
  <si>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</si>
  <si>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</si>
  <si>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</si>
  <si>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</si>
  <si>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</si>
  <si>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</si>
  <si>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</si>
  <si>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</si>
  <si>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</si>
  <si>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</si>
  <si>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</si>
  <si>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</si>
  <si>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</si>
  <si>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</si>
  <si>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</si>
  <si>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</si>
  <si>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</si>
  <si>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</si>
  <si>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</si>
  <si>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</si>
  <si>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</si>
  <si>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</si>
  <si>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</si>
  <si>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</si>
  <si>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</si>
  <si>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</si>
  <si>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</si>
  <si>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</si>
  <si>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</si>
  <si>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</si>
  <si>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</si>
  <si>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</si>
  <si>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</si>
  <si>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</si>
  <si>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</si>
  <si>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</si>
  <si>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</si>
  <si>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</si>
  <si>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</si>
  <si>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</si>
  <si>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</si>
  <si>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</si>
  <si>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</si>
  <si>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</si>
  <si>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</si>
  <si>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</si>
  <si>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</si>
  <si>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</si>
  <si>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</si>
  <si>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</si>
  <si>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</si>
  <si>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</si>
  <si>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</si>
  <si>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</si>
  <si>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</si>
  <si>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</si>
  <si>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</si>
  <si>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</si>
  <si>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</si>
  <si>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</si>
  <si>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</si>
  <si>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</si>
  <si>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</si>
  <si>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</si>
  <si>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</si>
  <si>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</si>
  <si>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</si>
  <si>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</si>
  <si>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</si>
  <si>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</si>
  <si>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</si>
  <si>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</si>
  <si>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</si>
  <si>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</si>
  <si>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</si>
  <si>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</si>
  <si>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</si>
  <si>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</si>
  <si>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</si>
  <si>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</si>
  <si>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</si>
  <si>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</si>
  <si>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</si>
  <si>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</si>
  <si>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</si>
  <si>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</si>
  <si>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</si>
  <si>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</si>
  <si>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</si>
  <si>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</si>
  <si>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</si>
  <si>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</si>
  <si>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</si>
  <si>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</si>
  <si>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</si>
  <si>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</si>
  <si>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</si>
  <si>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</si>
  <si>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</si>
  <si>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</si>
  <si>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</si>
  <si>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</si>
  <si>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</si>
  <si>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</si>
  <si>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</si>
  <si>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</si>
  <si>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</si>
  <si>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</si>
  <si>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</si>
  <si>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</si>
  <si>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</si>
  <si>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</si>
  <si>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</si>
  <si>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</si>
  <si>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</si>
  <si>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</si>
  <si>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</si>
  <si>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</si>
  <si>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</si>
  <si>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</si>
  <si>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</si>
  <si>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</si>
  <si>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</si>
  <si>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</si>
  <si>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</si>
  <si>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</si>
  <si>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</si>
  <si>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</si>
  <si>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</si>
  <si>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</si>
  <si>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</si>
  <si>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</si>
  <si>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</si>
  <si>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</si>
  <si>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</si>
  <si>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</si>
  <si>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</si>
  <si>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</si>
  <si>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</si>
  <si>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</si>
  <si>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</si>
  <si>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</si>
  <si>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</si>
  <si>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</si>
  <si>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</si>
  <si>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</si>
  <si>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</si>
  <si>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</si>
  <si>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</si>
  <si>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</si>
  <si>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</si>
  <si>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</si>
  <si>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</si>
  <si>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</si>
  <si>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</si>
  <si>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</si>
  <si>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</si>
  <si>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</si>
  <si>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</si>
  <si>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</si>
  <si>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</si>
  <si>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</si>
  <si>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</si>
  <si>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</si>
  <si>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</si>
  <si>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</si>
  <si>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</si>
  <si>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</si>
  <si>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</si>
  <si>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</si>
  <si>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</si>
  <si>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</si>
  <si>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</si>
  <si>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</si>
  <si>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</si>
  <si>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</si>
  <si>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</si>
  <si>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</si>
  <si>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</si>
  <si>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</si>
  <si>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</si>
  <si>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</si>
  <si>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</si>
  <si>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</si>
  <si>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</si>
  <si>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</si>
  <si>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</si>
  <si>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</si>
  <si>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</si>
  <si>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</si>
  <si>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</si>
  <si>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</si>
  <si>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</si>
  <si>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</si>
  <si>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</si>
  <si>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</si>
  <si>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</si>
  <si>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</si>
  <si>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</si>
  <si>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</si>
  <si>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</si>
  <si>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</si>
  <si>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</si>
  <si>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</si>
  <si>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</si>
  <si>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</si>
  <si>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</si>
  <si>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</si>
  <si>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</si>
  <si>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</si>
  <si>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</si>
  <si>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</si>
  <si>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</si>
  <si>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</si>
  <si>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</si>
  <si>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</si>
  <si>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</si>
  <si>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</si>
  <si>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</si>
  <si>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</si>
  <si>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</si>
  <si>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</si>
  <si>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</si>
  <si>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</si>
  <si>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</si>
  <si>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</si>
  <si>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</si>
  <si>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</si>
  <si>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</si>
  <si>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</si>
  <si>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</si>
  <si>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</si>
  <si>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</si>
  <si>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</si>
  <si>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</si>
  <si>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</si>
  <si>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</si>
  <si>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</si>
  <si>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</si>
  <si>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</si>
  <si>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</si>
  <si>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</si>
  <si>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</si>
  <si>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</si>
  <si>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</si>
  <si>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</si>
  <si>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</si>
  <si>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</si>
  <si>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</si>
  <si>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</si>
  <si>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</si>
  <si>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</si>
  <si>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</si>
  <si>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</si>
  <si>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</si>
  <si>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</si>
  <si>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</si>
  <si>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</si>
  <si>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</si>
  <si>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</si>
  <si>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</si>
  <si>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</si>
  <si>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</si>
  <si>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</si>
  <si>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</si>
  <si>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</si>
  <si>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</si>
  <si>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</si>
  <si>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</si>
  <si>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</si>
  <si>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</si>
  <si>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</si>
  <si>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</si>
  <si>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</si>
  <si>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</si>
  <si>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</si>
  <si>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</si>
  <si>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</si>
  <si>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</si>
  <si>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</si>
  <si>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</si>
  <si>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</si>
  <si>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</si>
  <si>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</si>
  <si>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</si>
  <si>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</si>
  <si>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</si>
  <si>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</si>
  <si>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</si>
  <si>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</si>
  <si>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</si>
  <si>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</si>
  <si>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</si>
  <si>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</si>
  <si>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</si>
  <si>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</si>
  <si>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</si>
  <si>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</si>
  <si>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</si>
  <si>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</si>
  <si>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</si>
  <si>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</si>
  <si>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</si>
  <si>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</si>
  <si>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</si>
  <si>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</si>
  <si>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</si>
  <si>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</si>
  <si>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</si>
  <si>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</si>
  <si>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</si>
  <si>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</si>
  <si>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</si>
  <si>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</si>
  <si>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</si>
  <si>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</si>
  <si>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</si>
  <si>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</si>
  <si>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</si>
  <si>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</si>
  <si>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</si>
  <si>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</si>
  <si>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</si>
  <si>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</si>
  <si>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</si>
  <si>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</si>
  <si>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</si>
  <si>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</si>
  <si>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</si>
  <si>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</si>
  <si>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</si>
  <si>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</si>
  <si>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</si>
  <si>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</si>
  <si>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</si>
  <si>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</si>
  <si>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</si>
  <si>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</si>
  <si>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</si>
  <si>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</si>
  <si>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</si>
  <si>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</si>
  <si>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</si>
  <si>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</si>
  <si>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</si>
  <si>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</si>
  <si>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</si>
  <si>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</si>
  <si>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</si>
  <si>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</si>
  <si>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</si>
  <si>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</si>
  <si>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</si>
  <si>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</si>
  <si>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</si>
  <si>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</si>
  <si>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</si>
  <si>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</si>
  <si>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</si>
  <si>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</si>
  <si>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</si>
  <si>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</si>
  <si>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</si>
  <si>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</si>
  <si>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</si>
  <si>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</si>
  <si>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</si>
  <si>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</si>
  <si>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</si>
  <si>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</si>
  <si>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</si>
  <si>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</si>
  <si>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</si>
  <si>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</si>
  <si>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</si>
  <si>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</si>
  <si>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</si>
  <si>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</si>
  <si>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</si>
  <si>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</si>
  <si>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</si>
  <si>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</si>
  <si>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</si>
  <si>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</si>
  <si>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</si>
  <si>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</si>
  <si>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</si>
  <si>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</si>
  <si>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</si>
  <si>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</si>
  <si>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</si>
  <si>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</si>
  <si>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</si>
  <si>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</si>
  <si>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</si>
  <si>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</si>
  <si>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</si>
  <si>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</si>
  <si>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</si>
  <si>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</si>
  <si>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</si>
  <si>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</si>
  <si>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</si>
  <si>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</si>
  <si>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</si>
  <si>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</si>
  <si>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</si>
  <si>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</si>
  <si>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</si>
  <si>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</si>
  <si>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</si>
  <si>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</si>
  <si>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</si>
  <si>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</si>
  <si>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</si>
  <si>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</si>
  <si>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</si>
  <si>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</si>
  <si>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</si>
  <si>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</si>
  <si>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</si>
  <si>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</si>
  <si>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</si>
  <si>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</si>
  <si>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</si>
  <si>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</si>
  <si>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</si>
  <si>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</si>
  <si>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</si>
  <si>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</si>
  <si>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</si>
  <si>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</si>
  <si>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</si>
  <si>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</si>
  <si>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</si>
  <si>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</si>
  <si>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</si>
  <si>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</si>
  <si>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</si>
  <si>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</si>
  <si>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</si>
  <si>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</si>
  <si>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</si>
  <si>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</si>
  <si>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</si>
  <si>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</si>
  <si>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</si>
  <si>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</si>
  <si>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</si>
  <si>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</si>
  <si>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</si>
  <si>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</si>
  <si>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</si>
  <si>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</si>
  <si>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</si>
  <si>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</si>
  <si>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</si>
  <si>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</si>
  <si>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</si>
  <si>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</si>
  <si>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</si>
  <si>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</si>
  <si>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</si>
  <si>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</si>
  <si>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</si>
  <si>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</si>
  <si>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</si>
  <si>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</si>
  <si>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</si>
  <si>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</si>
  <si>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</si>
  <si>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</si>
  <si>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</si>
  <si>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</si>
  <si>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</si>
  <si>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</si>
  <si>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</si>
  <si>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</si>
  <si>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</si>
  <si>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</si>
  <si>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</si>
  <si>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</si>
  <si>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</si>
  <si>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</si>
  <si>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</si>
  <si>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</si>
  <si>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</si>
  <si>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</si>
  <si>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</si>
  <si>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</si>
  <si>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</si>
  <si>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</si>
  <si>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</si>
  <si>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</si>
  <si>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</si>
  <si>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</si>
  <si>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</si>
  <si>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</si>
  <si>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</si>
  <si>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</si>
  <si>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</si>
  <si>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</si>
  <si>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</si>
  <si>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</si>
  <si>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</si>
  <si>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</si>
  <si>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</si>
  <si>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</si>
  <si>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</si>
  <si>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</si>
  <si>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</si>
  <si>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</si>
  <si>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</si>
  <si>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</si>
  <si>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</si>
  <si>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</si>
  <si>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</si>
  <si>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</si>
  <si>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</si>
  <si>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</si>
  <si>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</si>
  <si>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</si>
  <si>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</si>
  <si>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</si>
  <si>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</si>
  <si>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</si>
  <si>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</si>
  <si>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</si>
  <si>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</si>
  <si>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</si>
  <si>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</si>
  <si>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</si>
  <si>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</si>
  <si>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</si>
  <si>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</si>
  <si>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</si>
  <si>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</si>
  <si>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</si>
  <si>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</si>
  <si>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</si>
  <si>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</si>
  <si>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</si>
  <si>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</si>
  <si>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</si>
  <si>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</si>
  <si>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</si>
  <si>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</si>
  <si>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</si>
  <si>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</si>
  <si>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</si>
  <si>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</si>
  <si>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</si>
  <si>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</si>
  <si>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</si>
  <si>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</si>
  <si>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</si>
  <si>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</si>
  <si>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</si>
  <si>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</si>
  <si>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</si>
  <si>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</si>
  <si>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</si>
  <si>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</si>
  <si>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</si>
  <si>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</si>
  <si>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</si>
  <si>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</si>
  <si>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</si>
  <si>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</si>
  <si>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</si>
  <si>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</si>
  <si>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</si>
  <si>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</si>
  <si>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</si>
  <si>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</si>
  <si>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</si>
  <si>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</si>
  <si>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</si>
  <si>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</si>
  <si>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</si>
  <si>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</si>
  <si>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</si>
  <si>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</si>
  <si>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</si>
  <si>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</si>
  <si>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</si>
  <si>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</si>
  <si>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</si>
  <si>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</si>
  <si>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</si>
  <si>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</si>
  <si>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</si>
  <si>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</si>
  <si>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</si>
  <si>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</si>
  <si>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</si>
  <si>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</si>
  <si>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</si>
  <si>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</si>
  <si>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</si>
  <si>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</si>
  <si>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</si>
  <si>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</si>
  <si>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</si>
  <si>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</si>
  <si>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</si>
  <si>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</si>
  <si>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</si>
  <si>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</si>
  <si>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</si>
  <si>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</si>
  <si>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</si>
  <si>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</si>
  <si>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</si>
  <si>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</si>
  <si>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</si>
  <si>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</si>
  <si>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</si>
  <si>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</si>
  <si>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</si>
  <si>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</si>
  <si>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</si>
  <si>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</si>
  <si>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</si>
  <si>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</si>
  <si>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</si>
  <si>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</si>
  <si>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</si>
  <si>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</si>
  <si>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</si>
  <si>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</si>
  <si>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</si>
  <si>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</si>
  <si>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</si>
  <si>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</si>
  <si>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</si>
  <si>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</si>
  <si>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</si>
  <si>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</si>
  <si>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</si>
  <si>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</si>
  <si>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</si>
  <si>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</si>
  <si>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</si>
  <si>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</si>
  <si>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</si>
  <si>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</si>
  <si>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</si>
  <si>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</si>
  <si>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</si>
  <si>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</si>
  <si>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</si>
  <si>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</si>
  <si>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</si>
  <si>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</si>
  <si>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</si>
  <si>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</si>
  <si>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</si>
  <si>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</si>
  <si>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</si>
  <si>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</si>
  <si>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</si>
  <si>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</si>
  <si>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</si>
  <si>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</si>
  <si>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</si>
  <si>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</si>
  <si>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</si>
  <si>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</si>
  <si>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</si>
  <si>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</si>
  <si>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</si>
  <si>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</si>
  <si>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</si>
  <si>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</si>
  <si>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</si>
  <si>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</si>
  <si>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</si>
  <si>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</si>
  <si>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</si>
  <si>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</si>
  <si>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</si>
  <si>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</si>
  <si>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</si>
  <si>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</si>
  <si>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</si>
  <si>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</si>
  <si>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</si>
  <si>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</si>
  <si>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</si>
  <si>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</si>
  <si>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</si>
  <si>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</si>
  <si>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</si>
  <si>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</si>
  <si>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</si>
  <si>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</si>
  <si>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</si>
  <si>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</si>
  <si>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</si>
  <si>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</si>
  <si>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</si>
  <si>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</si>
  <si>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</si>
  <si>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</si>
  <si>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</si>
  <si>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</si>
  <si>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</si>
  <si>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</si>
  <si>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</si>
  <si>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</si>
  <si>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</si>
  <si>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</si>
  <si>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</si>
  <si>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</si>
  <si>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</si>
  <si>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</si>
  <si>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</si>
  <si>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</si>
  <si>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</si>
  <si>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</si>
  <si>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</si>
  <si>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</si>
  <si>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</si>
  <si>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</si>
  <si>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</si>
  <si>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</si>
  <si>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</si>
  <si>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</si>
  <si>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</si>
  <si>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</si>
  <si>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</si>
  <si>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</si>
  <si>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</si>
  <si>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</si>
  <si>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</si>
  <si>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</si>
  <si>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</si>
  <si>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</si>
  <si>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</si>
  <si>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</si>
  <si>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</si>
  <si>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</si>
  <si>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</si>
  <si>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</si>
  <si>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</si>
  <si>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</si>
  <si>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</si>
  <si>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</si>
  <si>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</si>
  <si>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</si>
  <si>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</si>
  <si>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</si>
  <si>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</si>
  <si>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</si>
  <si>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</si>
  <si>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</si>
  <si>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</si>
  <si>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</si>
  <si>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</si>
  <si>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</si>
  <si>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</si>
  <si>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</si>
  <si>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</si>
  <si>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</si>
  <si>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</si>
  <si>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</si>
  <si>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</si>
  <si>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</si>
  <si>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</si>
  <si>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</si>
  <si>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</si>
  <si>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</si>
  <si>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</si>
  <si>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</si>
  <si>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</si>
  <si>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</si>
  <si>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</si>
  <si>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</si>
  <si>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</si>
  <si>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</si>
  <si>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</si>
  <si>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</si>
  <si>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</si>
  <si>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</si>
  <si>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</si>
  <si>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</si>
  <si>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</si>
  <si>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</si>
  <si>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</si>
  <si>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</si>
  <si>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</si>
  <si>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</si>
  <si>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</si>
  <si>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</si>
  <si>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</si>
  <si>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</si>
  <si>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</si>
  <si>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</si>
  <si>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</si>
  <si>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</si>
  <si>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</si>
  <si>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</si>
  <si>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</si>
  <si>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</si>
  <si>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</si>
  <si>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</si>
  <si>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</si>
  <si>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</si>
  <si>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</si>
  <si>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</si>
  <si>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</si>
  <si>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</si>
  <si>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</si>
  <si>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</si>
  <si>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</si>
  <si>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</si>
  <si>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</si>
  <si>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</si>
  <si>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</si>
  <si>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</si>
  <si>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</si>
  <si>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</si>
  <si>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</si>
  <si>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</si>
  <si>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</si>
  <si>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</si>
  <si>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</si>
  <si>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</si>
  <si>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</si>
  <si>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</si>
  <si>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</si>
  <si>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</si>
  <si>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</si>
  <si>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</si>
  <si>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</si>
  <si>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</si>
  <si>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</si>
  <si>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</si>
  <si>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</si>
  <si>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</si>
  <si>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</si>
  <si>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</si>
  <si>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</si>
  <si>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</si>
  <si>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</si>
  <si>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</si>
  <si>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</si>
  <si>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</si>
  <si>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</si>
  <si>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</si>
  <si>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</si>
  <si>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</si>
  <si>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</si>
  <si>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</si>
  <si>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</si>
  <si>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</si>
  <si>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</si>
  <si>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</si>
  <si>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</si>
  <si>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</si>
  <si>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</si>
  <si>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</si>
  <si>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</si>
  <si>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</si>
  <si>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</si>
  <si>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</si>
  <si>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</si>
  <si>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</si>
  <si>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</si>
  <si>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</si>
  <si>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</si>
  <si>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</si>
  <si>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</si>
  <si>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</si>
  <si>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</si>
  <si>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</si>
  <si>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</si>
  <si>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</si>
  <si>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</si>
  <si>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</si>
  <si>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</si>
  <si>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</si>
  <si>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</si>
  <si>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</si>
  <si>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</si>
  <si>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</si>
  <si>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</si>
  <si>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</si>
  <si>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</si>
  <si>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</si>
  <si>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</si>
  <si>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</si>
  <si>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</si>
  <si>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</si>
  <si>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</si>
  <si>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</si>
  <si>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</si>
  <si>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</si>
  <si>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</si>
  <si>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</si>
  <si>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</si>
  <si>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</si>
  <si>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</si>
  <si>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</si>
  <si>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</si>
  <si>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</si>
  <si>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</si>
  <si>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</si>
  <si>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</si>
  <si>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</si>
  <si>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</si>
  <si>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</si>
  <si>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</si>
  <si>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</si>
  <si>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</si>
  <si>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</si>
  <si>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</si>
  <si>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</si>
  <si>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</si>
  <si>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</si>
  <si>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</si>
  <si>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</si>
  <si>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</si>
  <si>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</si>
  <si>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</si>
  <si>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</si>
  <si>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</si>
  <si>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</si>
  <si>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</si>
  <si>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</si>
  <si>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</si>
  <si>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</si>
  <si>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</si>
  <si>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</si>
  <si>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</si>
  <si>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</si>
  <si>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</si>
  <si>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</si>
  <si>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</si>
  <si>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</si>
  <si>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</si>
  <si>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</si>
  <si>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</si>
  <si>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</si>
  <si>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</si>
  <si>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</si>
  <si>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</si>
  <si>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</si>
  <si>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</si>
  <si>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</si>
  <si>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</si>
  <si>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</si>
  <si>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</si>
  <si>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</si>
  <si>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</si>
  <si>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</si>
  <si>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</si>
  <si>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</si>
  <si>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</si>
  <si>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</si>
  <si>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</si>
  <si>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</si>
  <si>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</si>
  <si>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</si>
  <si>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</si>
  <si>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</si>
  <si>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</si>
  <si>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</si>
  <si>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</si>
  <si>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</si>
  <si>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</si>
  <si>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</si>
  <si>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</si>
  <si>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</si>
  <si>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</si>
  <si>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</si>
  <si>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</si>
  <si>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</si>
  <si>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</si>
  <si>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</si>
  <si>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</si>
  <si>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</si>
  <si>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</si>
  <si>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</si>
  <si>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</si>
  <si>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</si>
  <si>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</si>
  <si>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</si>
  <si>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</si>
  <si>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</si>
  <si>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</si>
  <si>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</si>
  <si>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</si>
  <si>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</si>
  <si>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</si>
  <si>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</si>
  <si>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</si>
  <si>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</si>
  <si>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</si>
  <si>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</si>
  <si>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</si>
  <si>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</si>
  <si>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</si>
  <si>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</si>
  <si>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</si>
  <si>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</si>
  <si>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</si>
  <si>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</si>
  <si>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</si>
  <si>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</si>
  <si>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</si>
  <si>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</si>
  <si>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</si>
  <si>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</si>
  <si>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</si>
  <si>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</si>
  <si>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</si>
  <si>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</si>
  <si>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</si>
  <si>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</si>
  <si>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</si>
  <si>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</si>
  <si>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</si>
  <si>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</si>
  <si>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</si>
  <si>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</si>
  <si>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</si>
  <si>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</si>
  <si>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</si>
  <si>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</si>
  <si>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</si>
  <si>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</si>
  <si>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</si>
  <si>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</si>
  <si>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</si>
  <si>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</si>
  <si>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</si>
  <si>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</si>
  <si>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</si>
  <si>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</si>
  <si>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</si>
  <si>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</si>
  <si>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</si>
  <si>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</si>
  <si>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</si>
  <si>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</si>
  <si>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</si>
  <si>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</si>
  <si>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</si>
  <si>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</si>
  <si>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</si>
  <si>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</si>
  <si>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</si>
  <si>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</si>
  <si>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</si>
  <si>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</si>
  <si>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</si>
  <si>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</si>
  <si>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</si>
  <si>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</si>
  <si>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</si>
  <si>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</si>
  <si>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</si>
  <si>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</si>
  <si>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</si>
  <si>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</si>
  <si>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</si>
  <si>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</si>
  <si>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</si>
  <si>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</si>
  <si>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</si>
  <si>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</si>
  <si>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</si>
  <si>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</si>
  <si>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</si>
  <si>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</si>
  <si>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</si>
  <si>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</si>
  <si>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</si>
  <si>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</si>
  <si>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</si>
  <si>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</si>
  <si>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</si>
  <si>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</si>
  <si>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</si>
  <si>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</si>
  <si>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</si>
  <si>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</si>
  <si>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</si>
  <si>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</si>
  <si>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</si>
  <si>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</si>
  <si>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</si>
  <si>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</si>
  <si>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</si>
  <si>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</si>
  <si>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</si>
  <si>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</si>
  <si>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</si>
  <si>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</si>
  <si>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</si>
  <si>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</si>
  <si>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</si>
  <si>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</si>
  <si>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</si>
  <si>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</si>
  <si>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</si>
  <si>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</si>
  <si>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</si>
  <si>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</si>
  <si>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</si>
  <si>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</si>
  <si>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</si>
  <si>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</si>
  <si>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</si>
  <si>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</si>
  <si>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</si>
  <si>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</si>
  <si>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</si>
  <si>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</si>
  <si>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</si>
  <si>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</si>
  <si>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</si>
  <si>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</si>
  <si>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</si>
  <si>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</si>
  <si>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</si>
  <si>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</si>
  <si>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</si>
  <si>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</si>
  <si>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</si>
  <si>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</si>
  <si>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</si>
  <si>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</si>
  <si>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</si>
  <si>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</si>
  <si>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</si>
  <si>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</si>
  <si>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</si>
  <si>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</si>
  <si>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</si>
  <si>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</si>
  <si>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</si>
  <si>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</si>
  <si>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</si>
  <si>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</si>
  <si>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</si>
  <si>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</si>
  <si>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</si>
  <si>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</si>
  <si>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</si>
  <si>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</si>
  <si>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</si>
  <si>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</si>
  <si>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</si>
  <si>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</si>
  <si>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</si>
  <si>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</si>
  <si>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</si>
  <si>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</si>
  <si>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</si>
  <si>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</si>
  <si>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</si>
  <si>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</si>
  <si>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</si>
  <si>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</si>
  <si>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</si>
  <si>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</si>
  <si>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</si>
  <si>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</si>
  <si>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</si>
  <si>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</si>
  <si>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</si>
  <si>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</si>
  <si>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</si>
  <si>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</si>
  <si>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</si>
  <si>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</si>
  <si>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</si>
  <si>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</si>
  <si>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</si>
  <si>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</si>
  <si>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</si>
  <si>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</si>
  <si>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</si>
  <si>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</si>
  <si>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</si>
  <si>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</si>
  <si>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</si>
  <si>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</si>
  <si>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</si>
  <si>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</si>
  <si>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</si>
  <si>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</si>
  <si>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</si>
  <si>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</si>
  <si>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</si>
  <si>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</si>
  <si>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</si>
  <si>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</si>
  <si>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</si>
  <si>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</si>
  <si>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</si>
  <si>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</si>
  <si>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</si>
  <si>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</si>
  <si>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</si>
  <si>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</si>
  <si>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</si>
  <si>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</si>
  <si>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</si>
  <si>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</si>
  <si>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</si>
  <si>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</si>
  <si>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</si>
  <si>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</si>
  <si>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</si>
  <si>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</si>
  <si>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</si>
  <si>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</si>
  <si>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</si>
  <si>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</si>
  <si>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</si>
  <si>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</si>
  <si>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</si>
  <si>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</si>
  <si>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</si>
  <si>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</si>
  <si>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</si>
  <si>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</si>
  <si>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</si>
  <si>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</si>
  <si>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</si>
  <si>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</si>
  <si>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</si>
  <si>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</si>
  <si>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</si>
  <si>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</si>
  <si>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</si>
  <si>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</si>
  <si>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</si>
  <si>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</si>
  <si>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</si>
  <si>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</si>
  <si>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</si>
  <si>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</si>
  <si>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</si>
  <si>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</si>
  <si>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</si>
  <si>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</si>
  <si>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</si>
  <si>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</si>
  <si>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</si>
  <si>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</si>
  <si>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</si>
  <si>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</si>
  <si>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</si>
  <si>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</si>
  <si>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</si>
  <si>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</si>
  <si>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</si>
  <si>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</si>
  <si>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</si>
  <si>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</si>
  <si>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</si>
  <si>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</si>
  <si>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</si>
  <si>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</si>
  <si>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</si>
  <si>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</si>
  <si>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</si>
  <si>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</si>
  <si>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</si>
  <si>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</si>
  <si>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</si>
  <si>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</si>
  <si>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</si>
  <si>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</si>
  <si>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</si>
  <si>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</si>
  <si>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</si>
  <si>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</si>
  <si>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</si>
  <si>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</si>
  <si>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</si>
  <si>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</si>
  <si>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</si>
  <si>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</si>
  <si>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</si>
  <si>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</si>
  <si>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</si>
  <si>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</si>
  <si>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</si>
  <si>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</si>
  <si>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</si>
  <si>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</si>
  <si>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</si>
  <si>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</si>
  <si>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</si>
  <si>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</si>
  <si>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</si>
  <si>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</si>
  <si>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</si>
  <si>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</si>
  <si>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</si>
  <si>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</si>
  <si>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</si>
  <si>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</si>
  <si>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</si>
  <si>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</si>
  <si>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</si>
  <si>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</si>
  <si>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</si>
  <si>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</si>
  <si>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</si>
  <si>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</si>
  <si>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</si>
  <si>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</si>
  <si>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</si>
  <si>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</si>
  <si>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</si>
  <si>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</si>
  <si>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</si>
  <si>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</si>
  <si>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</si>
  <si>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</si>
  <si>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</si>
  <si>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</si>
  <si>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</si>
  <si>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</si>
  <si>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</si>
  <si>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</si>
  <si>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</si>
  <si>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</si>
  <si>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</si>
  <si>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</si>
  <si>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</si>
  <si>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</si>
  <si>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</si>
  <si>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</si>
  <si>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</si>
  <si>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</si>
  <si>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</si>
  <si>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</si>
  <si>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</si>
  <si>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</si>
  <si>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</si>
  <si>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</si>
  <si>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</si>
  <si>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</si>
  <si>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</si>
  <si>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</si>
  <si>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</si>
  <si>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</si>
  <si>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</si>
  <si>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</si>
  <si>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</si>
  <si>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</si>
  <si>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</si>
  <si>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</si>
  <si>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</si>
  <si>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</si>
  <si>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</si>
  <si>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</si>
  <si>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</si>
  <si>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</si>
  <si>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</si>
  <si>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</si>
  <si>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</si>
  <si>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</si>
  <si>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</si>
  <si>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</si>
  <si>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</si>
  <si>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</si>
  <si>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</si>
  <si>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</si>
  <si>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</si>
  <si>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</si>
  <si>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</si>
  <si>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</si>
  <si>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</si>
  <si>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</si>
  <si>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</si>
  <si>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</si>
  <si>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</si>
  <si>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</si>
  <si>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</si>
  <si>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</si>
  <si>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</si>
  <si>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</si>
  <si>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</si>
  <si>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</si>
  <si>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</si>
  <si>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</si>
  <si>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</si>
  <si>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</si>
  <si>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</si>
  <si>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</si>
  <si>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</si>
  <si>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</si>
  <si>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</si>
  <si>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</si>
  <si>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</si>
  <si>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</si>
  <si>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</si>
  <si>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</si>
  <si>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</si>
  <si>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</si>
  <si>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</si>
  <si>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</si>
  <si>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</si>
  <si>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</si>
  <si>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</si>
  <si>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</si>
  <si>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</si>
  <si>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</si>
  <si>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</si>
  <si>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</si>
  <si>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</si>
  <si>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</si>
  <si>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</si>
  <si>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</si>
  <si>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</si>
  <si>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</si>
  <si>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</si>
  <si>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</si>
  <si>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</si>
  <si>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</si>
  <si>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</si>
  <si>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</si>
  <si>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</si>
  <si>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</si>
  <si>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</si>
  <si>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</si>
  <si>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</si>
  <si>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</si>
  <si>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</si>
  <si>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</si>
  <si>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</si>
  <si>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</si>
  <si>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</si>
  <si>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</si>
  <si>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</si>
  <si>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</si>
  <si>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</si>
  <si>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</si>
  <si>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</si>
  <si>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</si>
  <si>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</si>
  <si>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</si>
  <si>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</si>
  <si>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</si>
  <si>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</si>
  <si>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</si>
  <si>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</si>
  <si>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</si>
  <si>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</si>
  <si>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</si>
  <si>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</si>
  <si>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</si>
  <si>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</si>
  <si>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</si>
  <si>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</si>
  <si>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</si>
  <si>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</si>
  <si>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</si>
  <si>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</si>
  <si>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</si>
  <si>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</si>
  <si>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</si>
  <si>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</si>
  <si>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</si>
  <si>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</si>
  <si>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</si>
  <si>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</si>
  <si>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</si>
  <si>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</si>
  <si>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</si>
  <si>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</si>
  <si>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</si>
  <si>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</si>
  <si>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</si>
  <si>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</si>
  <si>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</si>
  <si>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</si>
  <si>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</si>
  <si>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</si>
  <si>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</si>
  <si>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</si>
  <si>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</si>
  <si>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</si>
  <si>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</si>
  <si>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</si>
  <si>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</si>
  <si>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</si>
  <si>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</si>
  <si>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</si>
  <si>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</si>
  <si>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</si>
  <si>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</si>
  <si>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</si>
  <si>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</si>
  <si>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</si>
  <si>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</si>
  <si>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</si>
  <si>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</si>
  <si>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</si>
  <si>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</si>
  <si>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</si>
  <si>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</si>
  <si>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</si>
  <si>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</si>
  <si>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</si>
  <si>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</si>
  <si>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</si>
  <si>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</si>
  <si>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</si>
  <si>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</si>
  <si>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</si>
  <si>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</si>
  <si>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</si>
  <si>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</si>
  <si>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</si>
  <si>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</si>
  <si>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</si>
  <si>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</si>
  <si>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</si>
  <si>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</si>
  <si>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</si>
  <si>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</si>
  <si>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</si>
  <si>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</si>
  <si>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</si>
  <si>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</si>
  <si>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</si>
  <si>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</si>
  <si>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</si>
  <si>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</si>
  <si>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</si>
  <si>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</si>
  <si>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</si>
  <si>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</si>
  <si>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</si>
  <si>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</si>
  <si>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</si>
  <si>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</si>
  <si>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</si>
  <si>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</si>
  <si>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</si>
  <si>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</si>
  <si>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</si>
  <si>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</si>
  <si>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</si>
  <si>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</si>
  <si>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</si>
  <si>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</si>
  <si>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</si>
  <si>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</si>
  <si>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</si>
  <si>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</si>
  <si>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</si>
  <si>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</si>
  <si>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</si>
  <si>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</si>
  <si>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</si>
  <si>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</si>
  <si>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</si>
  <si>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</si>
  <si>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</si>
  <si>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</si>
  <si>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</si>
  <si>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</si>
  <si>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</si>
  <si>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</si>
  <si>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</si>
  <si>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</si>
  <si>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</si>
  <si>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</si>
  <si>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</si>
  <si>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</si>
  <si>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</si>
  <si>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</si>
  <si>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</si>
  <si>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</si>
  <si>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</si>
  <si>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</si>
  <si>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</si>
  <si>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</si>
  <si>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</si>
  <si>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</si>
  <si>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</si>
  <si>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</si>
  <si>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</si>
  <si>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</si>
  <si>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</si>
  <si>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</si>
  <si>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</si>
  <si>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</si>
  <si>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</si>
  <si>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</si>
  <si>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</si>
  <si>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</si>
  <si>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</si>
  <si>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</si>
  <si>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</si>
  <si>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</si>
  <si>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</si>
  <si>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</si>
  <si>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</si>
  <si>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</si>
  <si>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</si>
  <si>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</si>
  <si>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</si>
  <si>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</si>
  <si>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</si>
  <si>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</si>
  <si>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</si>
  <si>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</si>
  <si>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</si>
  <si>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</si>
  <si>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</si>
  <si>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</si>
  <si>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</si>
  <si>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</si>
  <si>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</si>
  <si>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</si>
  <si>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</si>
  <si>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</si>
  <si>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</si>
  <si>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</si>
  <si>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</si>
  <si>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</si>
  <si>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</si>
  <si>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</si>
  <si>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</si>
  <si>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</si>
  <si>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</si>
  <si>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</si>
  <si>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</si>
  <si>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</si>
  <si>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</si>
  <si>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</si>
  <si>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</si>
  <si>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</si>
  <si>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</si>
  <si>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</si>
  <si>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</si>
  <si>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</si>
  <si>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</si>
  <si>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</si>
  <si>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</si>
  <si>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</si>
  <si>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</si>
  <si>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</si>
  <si>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</si>
  <si>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</si>
  <si>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</si>
  <si>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</si>
  <si>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</si>
  <si>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</si>
  <si>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</si>
  <si>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</si>
  <si>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</si>
  <si>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</si>
  <si>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</si>
  <si>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</si>
  <si>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</si>
  <si>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</si>
  <si>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</si>
  <si>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</si>
  <si>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</si>
  <si>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</si>
  <si>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</si>
  <si>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</si>
  <si>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</si>
  <si>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</si>
  <si>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</si>
  <si>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</si>
  <si>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</si>
  <si>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</si>
  <si>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</si>
  <si>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</si>
  <si>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</si>
  <si>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</si>
  <si>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</si>
  <si>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</si>
  <si>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</si>
  <si>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</si>
  <si>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</si>
  <si>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</si>
  <si>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</si>
  <si>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</si>
  <si>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</si>
  <si>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</si>
  <si>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</si>
  <si>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</si>
  <si>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</si>
  <si>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</si>
  <si>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</si>
  <si>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</si>
  <si>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</si>
  <si>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</si>
  <si>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</si>
  <si>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</si>
  <si>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</si>
  <si>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</si>
  <si>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</si>
  <si>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</si>
  <si>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</si>
  <si>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</si>
  <si>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</si>
  <si>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</si>
  <si>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</si>
  <si>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</si>
  <si>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</si>
  <si>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</si>
  <si>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</si>
  <si>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</si>
  <si>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</si>
  <si>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</si>
  <si>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</si>
  <si>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</si>
  <si>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</si>
  <si>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</si>
  <si>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</si>
  <si>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</si>
  <si>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</si>
  <si>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</si>
  <si>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</si>
  <si>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</si>
  <si>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</si>
  <si>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</si>
  <si>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</si>
  <si>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</si>
  <si>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</si>
  <si>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</si>
  <si>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</si>
  <si>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</si>
  <si>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</si>
  <si>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</si>
  <si>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</si>
  <si>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</si>
  <si>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</si>
  <si>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</si>
  <si>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</si>
  <si>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</si>
  <si>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</si>
  <si>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</si>
  <si>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</si>
  <si>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</si>
  <si>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</si>
  <si>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</si>
  <si>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</si>
  <si>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</si>
  <si>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</si>
  <si>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</si>
  <si>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</si>
  <si>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</si>
  <si>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</si>
  <si>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</si>
  <si>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</si>
  <si>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</si>
  <si>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</si>
  <si>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</si>
  <si>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</si>
  <si>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</si>
  <si>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</si>
  <si>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</si>
  <si>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</si>
  <si>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</si>
  <si>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</si>
  <si>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</si>
  <si>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</si>
  <si>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</si>
  <si>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</si>
  <si>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</si>
  <si>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</si>
  <si>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</si>
  <si>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</si>
  <si>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</si>
  <si>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</si>
  <si>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</si>
  <si>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</si>
  <si>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</si>
  <si>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</si>
  <si>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</si>
  <si>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</si>
  <si>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</si>
  <si>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</si>
  <si>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</si>
  <si>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</si>
  <si>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</si>
  <si>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</si>
  <si>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</si>
  <si>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</si>
  <si>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</si>
  <si>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</si>
  <si>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</si>
  <si>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</si>
  <si>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</si>
  <si>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</si>
  <si>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</si>
  <si>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</si>
  <si>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</si>
  <si>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</si>
  <si>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</si>
  <si>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</si>
  <si>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</si>
  <si>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</si>
  <si>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</si>
  <si>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</si>
  <si>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</si>
  <si>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</si>
  <si>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</si>
  <si>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</si>
  <si>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</si>
  <si>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</si>
  <si>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</si>
  <si>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</si>
  <si>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</si>
  <si>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</si>
  <si>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</si>
  <si>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</si>
  <si>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</si>
  <si>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</si>
  <si>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</si>
  <si>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</si>
  <si>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</si>
  <si>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</si>
  <si>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</si>
  <si>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</si>
  <si>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</si>
  <si>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</si>
  <si>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</si>
  <si>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</si>
  <si>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</si>
  <si>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</si>
  <si>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</si>
  <si>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</si>
  <si>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</si>
  <si>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</si>
  <si>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</si>
  <si>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</si>
  <si>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</si>
  <si>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</si>
  <si>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</si>
  <si>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</si>
  <si>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</si>
  <si>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</si>
  <si>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</si>
  <si>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</si>
  <si>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</si>
  <si>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</si>
  <si>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</si>
  <si>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</si>
  <si>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</si>
  <si>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</si>
  <si>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</si>
  <si>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</si>
  <si>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</si>
  <si>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</si>
  <si>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</si>
  <si>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</si>
  <si>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</si>
  <si>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</si>
  <si>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</si>
  <si>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</si>
  <si>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</si>
  <si>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</si>
  <si>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</si>
  <si>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</si>
  <si>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</si>
  <si>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</si>
  <si>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</si>
  <si>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</si>
  <si>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</si>
  <si>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</si>
  <si>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</si>
  <si>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</si>
  <si>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</si>
  <si>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</si>
  <si>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</si>
  <si>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</si>
  <si>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</si>
  <si>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</si>
  <si>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</si>
  <si>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</si>
  <si>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</si>
  <si>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</si>
  <si>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</si>
  <si>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</si>
  <si>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</si>
  <si>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</si>
  <si>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</si>
  <si>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</si>
  <si>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</si>
  <si>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</si>
  <si>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</si>
  <si>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</si>
  <si>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</si>
  <si>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</si>
  <si>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</si>
  <si>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</si>
  <si>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</si>
  <si>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</si>
  <si>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</si>
  <si>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</si>
  <si>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</si>
  <si>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</si>
  <si>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</si>
  <si>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</si>
  <si>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</si>
  <si>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</si>
  <si>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</si>
  <si>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</si>
  <si>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</si>
  <si>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</si>
  <si>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</si>
  <si>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</si>
  <si>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</si>
  <si>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</si>
  <si>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</si>
  <si>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</si>
  <si>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</si>
  <si>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</si>
  <si>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</si>
  <si>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</si>
  <si>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</si>
  <si>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</si>
  <si>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</si>
  <si>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</si>
  <si>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</si>
  <si>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</si>
  <si>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</si>
  <si>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</si>
  <si>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</si>
  <si>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</si>
  <si>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</si>
  <si>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</si>
  <si>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</si>
  <si>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</si>
  <si>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</si>
  <si>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</si>
  <si>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</si>
  <si>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</si>
  <si>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</si>
  <si>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</si>
  <si>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</si>
  <si>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</si>
  <si>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</si>
  <si>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</si>
  <si>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</si>
  <si>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</si>
  <si>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</si>
  <si>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</si>
  <si>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</si>
  <si>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</si>
  <si>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</si>
  <si>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</si>
  <si>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</si>
  <si>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</si>
  <si>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</si>
  <si>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</si>
  <si>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</si>
  <si>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</si>
  <si>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</si>
  <si>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</si>
  <si>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</si>
  <si>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</si>
  <si>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</si>
  <si>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</si>
  <si>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</si>
  <si>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</si>
  <si>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</si>
  <si>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</si>
  <si>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</si>
  <si>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</si>
  <si>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</si>
  <si>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</si>
  <si>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</si>
  <si>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</si>
  <si>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</si>
  <si>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</si>
  <si>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</si>
  <si>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</si>
  <si>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</si>
  <si>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</si>
  <si>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</si>
  <si>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</si>
  <si>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</si>
  <si>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</si>
  <si>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</si>
  <si>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</si>
  <si>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</si>
  <si>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</si>
  <si>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</si>
  <si>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</si>
  <si>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</si>
  <si>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</si>
  <si>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</si>
  <si>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</si>
  <si>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</si>
  <si>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</si>
  <si>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</si>
  <si>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</si>
  <si>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</si>
  <si>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</si>
  <si>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</si>
  <si>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</si>
  <si>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</si>
  <si>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</si>
  <si>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</si>
  <si>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</si>
  <si>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</si>
  <si>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</si>
  <si>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</si>
  <si>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</si>
  <si>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</si>
  <si>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</si>
  <si>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</si>
  <si>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</si>
  <si>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</si>
  <si>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</si>
  <si>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</si>
  <si>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</si>
  <si>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</si>
  <si>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</si>
  <si>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</si>
  <si>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</si>
  <si>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</si>
  <si>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</si>
  <si>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</si>
  <si>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</si>
  <si>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</si>
  <si>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</si>
  <si>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</si>
  <si>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</si>
  <si>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</si>
  <si>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</si>
  <si>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</si>
  <si>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</si>
  <si>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</si>
  <si>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</si>
  <si>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</si>
  <si>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</si>
  <si>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</si>
  <si>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</si>
  <si>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</si>
  <si>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</si>
  <si>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</si>
  <si>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</si>
  <si>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</si>
  <si>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</si>
  <si>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</si>
  <si>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</si>
  <si>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</si>
  <si>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</si>
  <si>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</si>
  <si>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</si>
  <si>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</si>
  <si>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</si>
  <si>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</si>
  <si>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</si>
  <si>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</si>
  <si>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</si>
  <si>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</si>
  <si>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</si>
  <si>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</si>
  <si>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</si>
  <si>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</si>
  <si>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</si>
  <si>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</si>
  <si>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</si>
  <si>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</si>
  <si>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</si>
  <si>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</si>
  <si>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</si>
  <si>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</si>
  <si>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</si>
  <si>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</si>
  <si>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</si>
  <si>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</si>
  <si>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</si>
  <si>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</si>
  <si>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</si>
  <si>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</si>
  <si>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</si>
  <si>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</si>
  <si>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</si>
  <si>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</si>
  <si>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</si>
  <si>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</si>
  <si>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</si>
  <si>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</si>
  <si>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</si>
  <si>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</si>
  <si>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</si>
  <si>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</si>
  <si>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</si>
  <si>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</si>
  <si>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</si>
  <si>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</si>
  <si>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</si>
  <si>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</si>
  <si>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</si>
  <si>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</si>
  <si>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</si>
  <si>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</si>
  <si>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</si>
  <si>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</si>
  <si>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</si>
  <si>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</si>
  <si>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</si>
  <si>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</si>
  <si>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</si>
  <si>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</si>
  <si>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</si>
  <si>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</si>
  <si>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</si>
  <si>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</si>
  <si>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</si>
  <si>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</si>
  <si>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</si>
  <si>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</si>
  <si>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</si>
  <si>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</si>
  <si>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</si>
  <si>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</si>
  <si>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</si>
  <si>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</si>
  <si>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</si>
  <si>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</si>
  <si>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</si>
  <si>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</si>
  <si>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</si>
  <si>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</si>
  <si>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</si>
  <si>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</si>
  <si>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</si>
  <si>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</si>
  <si>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</si>
  <si>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</si>
  <si>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</si>
  <si>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</si>
  <si>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</si>
  <si>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</si>
  <si>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</si>
  <si>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</si>
  <si>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</si>
  <si>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</si>
  <si>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</si>
  <si>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</si>
  <si>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</si>
  <si>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</si>
  <si>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</si>
  <si>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</si>
  <si>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</si>
  <si>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</si>
  <si>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</si>
  <si>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</si>
  <si>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</si>
  <si>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</si>
  <si>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</si>
  <si>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</si>
  <si>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</si>
  <si>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</si>
  <si>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</si>
  <si>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</si>
  <si>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</si>
  <si>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</si>
  <si>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</si>
  <si>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</si>
  <si>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</si>
  <si>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</si>
  <si>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</si>
  <si>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</si>
  <si>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</si>
  <si>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</si>
  <si>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</si>
  <si>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</si>
  <si>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</si>
  <si>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</si>
  <si>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</si>
  <si>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</si>
  <si>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</si>
  <si>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</si>
  <si>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</si>
  <si>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</si>
  <si>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</si>
  <si>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</si>
  <si>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</si>
  <si>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</si>
  <si>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</si>
  <si>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</si>
  <si>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</si>
  <si>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</si>
  <si>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</si>
  <si>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</si>
  <si>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</si>
  <si>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</si>
  <si>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</si>
  <si>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</si>
  <si>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</si>
  <si>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</si>
  <si>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</si>
  <si>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</si>
  <si>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</si>
  <si>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</si>
  <si>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</si>
  <si>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</si>
  <si>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</si>
  <si>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</si>
  <si>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</si>
  <si>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</si>
  <si>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</si>
  <si>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</si>
  <si>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</si>
  <si>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</si>
  <si>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</si>
  <si>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</si>
  <si>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</si>
  <si>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</si>
  <si>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</si>
  <si>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</si>
  <si>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</si>
  <si>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</si>
  <si>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</si>
  <si>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</si>
  <si>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</si>
  <si>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</si>
  <si>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</si>
  <si>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</si>
  <si>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</si>
  <si>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</si>
  <si>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</si>
  <si>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</si>
  <si>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</si>
  <si>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</si>
  <si>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</si>
  <si>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</si>
  <si>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</si>
  <si>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</si>
  <si>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</si>
  <si>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</si>
  <si>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</si>
  <si>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</si>
  <si>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</si>
  <si>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</si>
  <si>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</si>
  <si>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</si>
  <si>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</si>
  <si>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</si>
  <si>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</si>
  <si>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</si>
  <si>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</si>
  <si>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</si>
  <si>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</si>
  <si>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</si>
  <si>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</si>
  <si>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</si>
  <si>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</si>
  <si>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</si>
  <si>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</si>
  <si>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</si>
  <si>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</si>
  <si>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</si>
  <si>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</si>
  <si>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</si>
  <si>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</si>
  <si>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</si>
  <si>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</si>
  <si>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</si>
  <si>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</si>
  <si>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</si>
  <si>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</si>
  <si>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</si>
  <si>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</si>
  <si>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</si>
  <si>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</si>
  <si>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</si>
  <si>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</si>
  <si>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</si>
  <si>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</si>
  <si>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</si>
  <si>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</si>
  <si>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</si>
  <si>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</si>
  <si>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</si>
  <si>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</si>
  <si>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</si>
  <si>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</si>
  <si>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</si>
  <si>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</si>
  <si>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</si>
  <si>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</si>
  <si>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</si>
  <si>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</si>
  <si>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</si>
  <si>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</si>
  <si>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</si>
  <si>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</si>
  <si>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</si>
  <si>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</si>
  <si>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</si>
  <si>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</si>
  <si>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</si>
  <si>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</si>
  <si>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</si>
  <si>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</si>
  <si>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</si>
  <si>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</si>
  <si>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</si>
  <si>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</si>
  <si>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</si>
  <si>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</si>
  <si>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</si>
  <si>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</si>
  <si>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</si>
  <si>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</si>
  <si>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</si>
  <si>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</si>
  <si>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</si>
  <si>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</si>
  <si>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</si>
  <si>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</si>
  <si>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</si>
  <si>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</si>
  <si>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</si>
  <si>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</si>
  <si>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</si>
  <si>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</si>
  <si>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</si>
  <si>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</si>
  <si>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</si>
  <si>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</si>
  <si>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</si>
  <si>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</si>
  <si>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</si>
  <si>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</si>
  <si>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</si>
  <si>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</si>
  <si>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</si>
  <si>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</si>
  <si>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</si>
  <si>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</si>
  <si>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</si>
  <si>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</si>
  <si>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</si>
  <si>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</si>
  <si>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</si>
  <si>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</si>
  <si>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</si>
  <si>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</si>
  <si>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</si>
  <si>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</si>
  <si>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</si>
  <si>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</si>
  <si>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</si>
  <si>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</si>
  <si>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</si>
  <si>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</si>
  <si>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</si>
  <si>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</si>
  <si>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</si>
  <si>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</si>
  <si>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</si>
  <si>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</si>
  <si>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</si>
  <si>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</si>
  <si>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</si>
  <si>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</si>
  <si>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</si>
  <si>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</si>
  <si>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</si>
  <si>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</si>
  <si>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</si>
  <si>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</si>
  <si>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</si>
  <si>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</si>
  <si>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</si>
  <si>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</si>
  <si>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</si>
  <si>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</si>
  <si>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</si>
  <si>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</si>
  <si>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</si>
  <si>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</si>
  <si>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</si>
  <si>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</si>
  <si>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</si>
  <si>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</si>
  <si>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</si>
  <si>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</si>
  <si>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</si>
  <si>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</si>
  <si>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</si>
  <si>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</si>
  <si>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</si>
  <si>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</si>
  <si>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</si>
  <si>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</si>
  <si>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</si>
  <si>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</si>
  <si>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</si>
  <si>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</si>
  <si>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</si>
  <si>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</si>
  <si>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</si>
  <si>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</si>
  <si>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</si>
  <si>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</si>
  <si>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</si>
  <si>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</si>
  <si>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</si>
  <si>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</si>
  <si>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</si>
  <si>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</si>
  <si>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</si>
  <si>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</si>
  <si>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</si>
  <si>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</si>
  <si>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</si>
  <si>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</si>
  <si>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</si>
  <si>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</si>
  <si>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</si>
  <si>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</si>
  <si>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</si>
  <si>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</si>
  <si>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</si>
  <si>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</si>
  <si>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</si>
  <si>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</si>
  <si>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</si>
  <si>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</si>
  <si>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</si>
  <si>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</si>
  <si>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</si>
  <si>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</si>
  <si>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</si>
  <si>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</si>
  <si>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</si>
  <si>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</si>
  <si>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</si>
  <si>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</si>
  <si>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</si>
  <si>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</si>
  <si>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</si>
  <si>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</si>
  <si>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</si>
  <si>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</si>
  <si>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</si>
  <si>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</si>
  <si>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</si>
  <si>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</si>
  <si>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</si>
  <si>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</si>
  <si>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</si>
  <si>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</si>
  <si>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</si>
  <si>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</si>
  <si>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</si>
  <si>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</si>
  <si>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</si>
  <si>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</si>
  <si>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</si>
  <si>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</si>
  <si>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</si>
  <si>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</si>
  <si>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</si>
  <si>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</si>
  <si>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</si>
  <si>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</si>
  <si>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</si>
  <si>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</si>
  <si>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</si>
  <si>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</si>
  <si>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</si>
  <si>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</si>
  <si>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</si>
  <si>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</si>
  <si>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</si>
  <si>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</si>
  <si>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</si>
  <si>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</si>
  <si>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</si>
  <si>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</si>
  <si>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</si>
  <si>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</si>
  <si>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</si>
  <si>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</si>
  <si>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</si>
  <si>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</si>
  <si>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</si>
  <si>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</si>
  <si>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</si>
  <si>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</si>
  <si>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</si>
  <si>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</si>
  <si>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</si>
  <si>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</si>
  <si>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</si>
  <si>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</si>
  <si>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</si>
  <si>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</si>
  <si>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</si>
  <si>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</si>
  <si>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</si>
  <si>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</si>
  <si>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</si>
  <si>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</si>
  <si>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</si>
  <si>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</si>
  <si>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</si>
  <si>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</si>
  <si>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</si>
  <si>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</si>
  <si>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</si>
  <si>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</si>
  <si>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</si>
  <si>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</si>
  <si>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</si>
  <si>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</si>
  <si>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</si>
  <si>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</si>
  <si>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</si>
  <si>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</si>
  <si>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</si>
  <si>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</si>
  <si>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</si>
  <si>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</si>
  <si>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</si>
  <si>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</si>
  <si>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</si>
  <si>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</si>
  <si>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</si>
  <si>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</si>
  <si>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</si>
  <si>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</si>
  <si>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</si>
  <si>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</si>
  <si>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</si>
  <si>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</si>
  <si>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</si>
  <si>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</si>
  <si>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</si>
  <si>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</si>
  <si>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</si>
  <si>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</si>
  <si>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</si>
  <si>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</si>
  <si>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</si>
  <si>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</si>
  <si>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</si>
  <si>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</si>
  <si>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</si>
  <si>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</si>
  <si>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</si>
  <si>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</si>
  <si>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</si>
  <si>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</si>
  <si>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</si>
  <si>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</si>
  <si>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</si>
  <si>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</si>
  <si>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</si>
  <si>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</si>
  <si>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</si>
  <si>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</si>
  <si>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</si>
  <si>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</si>
  <si>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</si>
  <si>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</si>
  <si>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</si>
  <si>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</si>
  <si>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</si>
  <si>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</si>
  <si>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</si>
  <si>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</si>
  <si>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</si>
  <si>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</si>
  <si>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</si>
  <si>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</si>
  <si>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</si>
  <si>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</si>
  <si>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</si>
  <si>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</si>
  <si>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</si>
  <si>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</si>
  <si>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</si>
  <si>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</si>
  <si>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</si>
  <si>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</si>
  <si>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</si>
  <si>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</si>
  <si>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</si>
  <si>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</si>
  <si>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</si>
  <si>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</si>
  <si>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</si>
  <si>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</si>
  <si>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</si>
  <si>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</si>
  <si>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</si>
  <si>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</si>
  <si>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</si>
  <si>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</si>
  <si>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</si>
  <si>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</si>
  <si>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</si>
  <si>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</si>
  <si>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</si>
  <si>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</si>
  <si>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</si>
  <si>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</si>
  <si>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</si>
  <si>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</si>
  <si>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</si>
  <si>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</si>
  <si>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</si>
  <si>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</si>
  <si>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</si>
  <si>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</si>
  <si>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</si>
  <si>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</si>
  <si>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</si>
  <si>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</si>
  <si>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</si>
  <si>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</si>
  <si>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</si>
  <si>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</si>
  <si>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</si>
  <si>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</si>
  <si>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</si>
  <si>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</si>
  <si>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</si>
  <si>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</si>
  <si>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</si>
  <si>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</si>
  <si>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</si>
  <si>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</si>
  <si>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</si>
  <si>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</si>
  <si>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</si>
  <si>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</si>
  <si>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</si>
  <si>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</si>
  <si>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</si>
  <si>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</si>
  <si>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</si>
  <si>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</si>
  <si>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</si>
  <si>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</si>
  <si>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</si>
  <si>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</si>
  <si>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</si>
  <si>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</si>
  <si>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</si>
  <si>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</si>
  <si>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</si>
  <si>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</si>
  <si>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</si>
  <si>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</si>
  <si>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</si>
  <si>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</si>
  <si>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</si>
  <si>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</si>
  <si>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</si>
  <si>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</si>
  <si>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</si>
  <si>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</si>
  <si>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</si>
  <si>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</si>
  <si>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</si>
  <si>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</si>
  <si>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</si>
  <si>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</si>
  <si>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</si>
  <si>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</si>
  <si>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</si>
  <si>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</si>
  <si>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</si>
  <si>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</si>
  <si>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</si>
  <si>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</si>
  <si>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</si>
  <si>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</si>
  <si>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</si>
  <si>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</si>
  <si>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</si>
  <si>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</si>
  <si>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</si>
  <si>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</si>
  <si>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</si>
  <si>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</si>
  <si>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</si>
  <si>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</si>
  <si>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</si>
  <si>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</si>
  <si>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</si>
  <si>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</si>
  <si>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</si>
  <si>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</si>
  <si>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</si>
  <si>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</si>
  <si>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</si>
  <si>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</si>
  <si>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</si>
  <si>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</si>
  <si>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</si>
  <si>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</si>
  <si>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</si>
  <si>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</si>
  <si>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</si>
  <si>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</si>
  <si>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</si>
  <si>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</si>
  <si>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</si>
  <si>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</si>
  <si>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</si>
  <si>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</si>
  <si>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</si>
  <si>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</si>
  <si>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</si>
  <si>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</si>
  <si>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</si>
  <si>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</si>
  <si>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</si>
  <si>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</si>
  <si>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</si>
  <si>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</si>
  <si>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</si>
  <si>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</si>
  <si>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</si>
  <si>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</si>
  <si>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</si>
  <si>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</si>
  <si>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</si>
  <si>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</si>
  <si>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</si>
  <si>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</si>
  <si>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</si>
  <si>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</si>
  <si>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</si>
  <si>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</si>
  <si>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</si>
  <si>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</si>
  <si>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</si>
  <si>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</si>
  <si>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</si>
  <si>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</si>
  <si>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</si>
  <si>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</si>
  <si>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</si>
  <si>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</si>
  <si>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</si>
  <si>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</si>
  <si>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</si>
  <si>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</si>
  <si>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</si>
  <si>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</si>
  <si>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</si>
  <si>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</si>
  <si>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</si>
  <si>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</si>
  <si>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</si>
  <si>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</si>
  <si>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</si>
  <si>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</si>
  <si>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</si>
  <si>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</si>
  <si>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</si>
  <si>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</si>
  <si>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</si>
  <si>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</si>
  <si>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</si>
  <si>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</si>
  <si>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</si>
  <si>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</si>
  <si>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</si>
  <si>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</si>
  <si>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</si>
  <si>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</si>
  <si>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</si>
  <si>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</si>
  <si>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</si>
  <si>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</si>
  <si>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</si>
  <si>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</si>
  <si>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</si>
  <si>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</si>
  <si>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</si>
  <si>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</si>
  <si>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</si>
  <si>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</si>
  <si>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</si>
  <si>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</si>
  <si>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</si>
  <si>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</si>
  <si>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</si>
  <si>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</si>
  <si>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</si>
  <si>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</si>
  <si>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</si>
  <si>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</si>
  <si>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</si>
  <si>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</si>
  <si>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</si>
  <si>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</si>
  <si>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</si>
  <si>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</si>
  <si>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</si>
  <si>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</si>
  <si>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</si>
  <si>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</si>
  <si>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</si>
  <si>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</si>
  <si>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</si>
  <si>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</si>
  <si>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</si>
  <si>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</si>
  <si>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</si>
  <si>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</si>
  <si>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</si>
  <si>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</si>
  <si>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</si>
  <si>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</si>
  <si>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</si>
  <si>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</si>
  <si>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</si>
  <si>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</si>
  <si>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</si>
  <si>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</si>
  <si>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</si>
  <si>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</si>
  <si>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</si>
  <si>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</si>
  <si>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</si>
  <si>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</si>
  <si>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</si>
  <si>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</si>
  <si>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</si>
  <si>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</si>
  <si>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</si>
  <si>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</si>
  <si>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</si>
  <si>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</si>
  <si>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</si>
  <si>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</si>
  <si>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</si>
  <si>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</si>
  <si>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</si>
  <si>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</si>
  <si>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</si>
  <si>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</si>
  <si>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</si>
  <si>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</si>
  <si>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</si>
  <si>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</si>
  <si>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</si>
  <si>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</si>
  <si>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</si>
  <si>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</si>
  <si>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</si>
  <si>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</si>
  <si>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</si>
  <si>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</si>
  <si>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</si>
  <si>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</si>
  <si>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</si>
  <si>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</si>
  <si>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</si>
  <si>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</si>
  <si>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</si>
  <si>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</si>
  <si>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</si>
  <si>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</si>
  <si>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</si>
  <si>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</si>
  <si>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</si>
  <si>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</si>
  <si>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</si>
  <si>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</si>
  <si>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</si>
  <si>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</si>
  <si>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</si>
  <si>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</si>
  <si>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</si>
  <si>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</si>
  <si>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</si>
  <si>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</si>
  <si>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</si>
  <si>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</si>
  <si>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</si>
  <si>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</si>
  <si>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</si>
  <si>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</si>
  <si>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</si>
  <si>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</si>
  <si>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</si>
  <si>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</si>
  <si>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</si>
  <si>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</si>
  <si>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</si>
  <si>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</si>
  <si>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</si>
  <si>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</si>
  <si>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</si>
  <si>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</si>
  <si>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</si>
  <si>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</si>
  <si>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</si>
  <si>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</si>
  <si>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</si>
  <si>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</si>
  <si>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</si>
  <si>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</si>
  <si>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</si>
  <si>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</si>
  <si>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</si>
  <si>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</si>
  <si>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</si>
  <si>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</si>
  <si>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</si>
  <si>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</si>
  <si>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</si>
  <si>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</si>
  <si>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</si>
  <si>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</si>
  <si>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</si>
  <si>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</si>
  <si>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</si>
  <si>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</si>
  <si>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</si>
  <si>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</si>
  <si>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</si>
  <si>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</si>
  <si>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</si>
  <si>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</si>
  <si>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</si>
  <si>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</si>
  <si>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</si>
  <si>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</si>
  <si>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</si>
  <si>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</si>
  <si>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</si>
  <si>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</si>
  <si>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</si>
  <si>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</si>
  <si>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</si>
  <si>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</si>
  <si>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</si>
  <si>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</si>
  <si>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</si>
  <si>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</si>
  <si>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</si>
  <si>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</si>
  <si>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</si>
  <si>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</si>
  <si>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</si>
  <si>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</si>
  <si>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</si>
  <si>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</si>
  <si>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</si>
  <si>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</si>
  <si>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</si>
  <si>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</si>
  <si>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</si>
  <si>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</si>
  <si>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</si>
  <si>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</si>
  <si>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</si>
  <si>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</si>
  <si>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</si>
  <si>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</si>
  <si>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</si>
  <si>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</si>
  <si>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</si>
  <si>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</si>
  <si>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</si>
  <si>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</si>
  <si>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</si>
  <si>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</si>
  <si>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</si>
  <si>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</si>
  <si>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</si>
  <si>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</si>
  <si>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</si>
  <si>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</si>
  <si>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</si>
  <si>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</si>
  <si>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</si>
  <si>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</si>
  <si>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</si>
  <si>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</si>
  <si>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</si>
  <si>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</si>
  <si>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</si>
  <si>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</si>
  <si>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</si>
  <si>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</si>
  <si>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</si>
  <si>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</si>
  <si>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</si>
  <si>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</si>
  <si>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</si>
  <si>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</si>
  <si>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</si>
  <si>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</si>
  <si>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</si>
  <si>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</si>
  <si>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</si>
  <si>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</si>
  <si>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</si>
  <si>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</si>
  <si>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</si>
  <si>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</si>
  <si>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</si>
  <si>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</si>
  <si>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</si>
  <si>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</si>
  <si>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</si>
  <si>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</si>
  <si>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</si>
  <si>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</si>
  <si>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</si>
  <si>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</si>
  <si>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</si>
  <si>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</si>
  <si>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</si>
  <si>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</si>
  <si>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</si>
  <si>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</si>
  <si>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</si>
  <si>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</si>
  <si>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</si>
  <si>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</si>
  <si>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</si>
  <si>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</si>
  <si>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</si>
  <si>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</si>
  <si>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</si>
  <si>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</si>
  <si>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</si>
  <si>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</si>
  <si>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</si>
  <si>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</si>
  <si>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</si>
  <si>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</si>
  <si>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</si>
  <si>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</si>
  <si>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</si>
  <si>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</si>
  <si>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</si>
  <si>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</si>
  <si>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</si>
  <si>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</si>
  <si>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</si>
  <si>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</si>
  <si>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</si>
  <si>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</si>
  <si>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</si>
  <si>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</si>
  <si>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</si>
  <si>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</si>
  <si>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</si>
  <si>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</si>
  <si>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</si>
  <si>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</si>
  <si>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</si>
  <si>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</si>
  <si>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</si>
  <si>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</si>
  <si>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</si>
  <si>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</si>
  <si>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</si>
  <si>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</si>
  <si>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</si>
  <si>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</si>
  <si>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</si>
  <si>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</si>
  <si>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</si>
  <si>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</si>
  <si>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</si>
  <si>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</si>
  <si>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</si>
  <si>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</si>
  <si>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</si>
  <si>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</si>
  <si>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</si>
  <si>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</si>
  <si>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</si>
  <si>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</si>
  <si>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</si>
  <si>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</si>
  <si>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</si>
  <si>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</si>
  <si>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</si>
  <si>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</si>
  <si>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</si>
  <si>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</si>
  <si>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</si>
  <si>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</si>
  <si>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</si>
  <si>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</si>
  <si>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</si>
  <si>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</si>
  <si>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</si>
  <si>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</si>
  <si>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</si>
  <si>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</si>
  <si>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</si>
  <si>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</si>
  <si>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</si>
  <si>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</si>
  <si>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</si>
  <si>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</si>
  <si>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</si>
  <si>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</si>
  <si>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</si>
  <si>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</si>
  <si>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</si>
  <si>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</si>
  <si>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</si>
  <si>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</si>
  <si>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</si>
  <si>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</si>
  <si>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</si>
  <si>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</si>
  <si>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</si>
  <si>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</si>
  <si>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</si>
  <si>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</si>
  <si>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</si>
  <si>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</si>
  <si>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</si>
  <si>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</si>
  <si>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</si>
  <si>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</si>
  <si>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</si>
  <si>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</si>
  <si>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</si>
  <si>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</si>
  <si>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</si>
  <si>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</si>
  <si>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</si>
  <si>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</si>
  <si>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</si>
  <si>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</si>
  <si>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</si>
  <si>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</si>
  <si>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</si>
  <si>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</si>
  <si>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</si>
  <si>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</si>
  <si>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</si>
  <si>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</si>
  <si>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</si>
  <si>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</si>
  <si>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</si>
  <si>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</si>
  <si>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</si>
  <si>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</si>
  <si>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</si>
  <si>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</si>
  <si>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</si>
  <si>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</si>
  <si>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</si>
  <si>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</si>
  <si>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</si>
  <si>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</si>
  <si>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</si>
  <si>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</si>
  <si>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</si>
  <si>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</si>
  <si>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</si>
  <si>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</si>
  <si>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</si>
  <si>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</si>
  <si>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</si>
  <si>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</si>
  <si>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</si>
  <si>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</si>
  <si>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</si>
  <si>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</si>
  <si>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</si>
  <si>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</si>
  <si>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</si>
  <si>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</si>
  <si>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</si>
  <si>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</si>
  <si>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</si>
  <si>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</si>
  <si>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</si>
  <si>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</si>
  <si>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</si>
  <si>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</si>
  <si>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</si>
  <si>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</si>
  <si>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</si>
  <si>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</si>
  <si>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</si>
  <si>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</si>
  <si>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</si>
  <si>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</si>
  <si>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</si>
  <si>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</si>
  <si>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</si>
  <si>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</si>
  <si>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</si>
  <si>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</si>
  <si>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</si>
  <si>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</si>
  <si>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</si>
  <si>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</si>
  <si>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</si>
  <si>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</si>
  <si>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</si>
  <si>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</si>
  <si>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</si>
  <si>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</si>
  <si>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</si>
  <si>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</si>
  <si>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</si>
  <si>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</si>
  <si>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</si>
  <si>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</si>
  <si>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</si>
  <si>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</si>
  <si>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</si>
  <si>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</si>
  <si>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</si>
  <si>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</si>
  <si>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</si>
  <si>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</si>
  <si>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</si>
  <si>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</si>
  <si>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</si>
  <si>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</si>
  <si>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</si>
  <si>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</si>
  <si>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</si>
  <si>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</si>
  <si>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</si>
  <si>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</si>
  <si>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</si>
  <si>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</si>
  <si>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</si>
  <si>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</si>
  <si>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</si>
  <si>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</si>
  <si>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</si>
  <si>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</si>
  <si>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</si>
  <si>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</si>
  <si>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</si>
  <si>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</si>
  <si>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</si>
  <si>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</si>
  <si>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</si>
  <si>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</si>
  <si>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</si>
  <si>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</si>
  <si>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</si>
  <si>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</si>
  <si>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</si>
  <si>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</si>
  <si>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</si>
  <si>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</si>
  <si>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</si>
  <si>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</si>
  <si>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</si>
  <si>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</si>
  <si>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</si>
  <si>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</si>
  <si>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</si>
  <si>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</si>
  <si>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</si>
  <si>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</si>
  <si>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</si>
  <si>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</si>
  <si>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</si>
  <si>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</si>
  <si>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</si>
  <si>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</si>
  <si>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</si>
  <si>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</si>
  <si>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</si>
  <si>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</si>
  <si>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</si>
  <si>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</si>
  <si>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</si>
  <si>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</si>
  <si>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</si>
  <si>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</si>
  <si>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</si>
  <si>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</si>
  <si>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</si>
  <si>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</si>
  <si>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</si>
  <si>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</si>
  <si>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</si>
  <si>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</si>
  <si>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</si>
  <si>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</si>
  <si>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</si>
  <si>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</si>
  <si>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</si>
  <si>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</si>
  <si>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</si>
  <si>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</si>
  <si>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</si>
  <si>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</si>
  <si>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</si>
  <si>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</si>
  <si>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</si>
  <si>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</si>
  <si>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</si>
  <si>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</si>
  <si>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</si>
  <si>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</si>
  <si>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</si>
  <si>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</si>
  <si>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</si>
  <si>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</si>
  <si>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</si>
  <si>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</si>
  <si>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</si>
  <si>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</si>
  <si>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</si>
  <si>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</si>
  <si>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</si>
  <si>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</si>
  <si>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</si>
  <si>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</si>
  <si>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</si>
  <si>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</si>
  <si>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</si>
  <si>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</si>
  <si>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</si>
  <si>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</si>
  <si>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</si>
  <si>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</si>
  <si>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</si>
  <si>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</si>
  <si>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</si>
  <si>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</si>
  <si>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</si>
  <si>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</si>
  <si>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</si>
  <si>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</si>
  <si>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</si>
  <si>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</si>
  <si>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</si>
  <si>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</si>
  <si>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</si>
  <si>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</si>
  <si>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</si>
  <si>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</si>
  <si>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</si>
  <si>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</si>
  <si>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</si>
  <si>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</si>
  <si>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</si>
  <si>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</si>
  <si>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</si>
  <si>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</si>
  <si>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</si>
  <si>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</si>
  <si>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</si>
  <si>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</si>
  <si>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</si>
  <si>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</si>
  <si>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</si>
  <si>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</si>
  <si>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</si>
  <si>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</si>
  <si>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</si>
  <si>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</si>
  <si>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</si>
  <si>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</si>
  <si>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</si>
  <si>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</si>
  <si>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</si>
  <si>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</si>
  <si>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</si>
  <si>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</si>
  <si>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</si>
  <si>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</si>
  <si>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</si>
  <si>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</si>
  <si>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</si>
  <si>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</si>
  <si>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</si>
  <si>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</si>
  <si>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</si>
  <si>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</si>
  <si>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</si>
  <si>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</si>
  <si>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</si>
  <si>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</si>
  <si>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</si>
  <si>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</si>
  <si>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</si>
  <si>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</si>
  <si>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</si>
  <si>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</si>
  <si>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</si>
  <si>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</si>
  <si>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</si>
  <si>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</si>
  <si>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</si>
  <si>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</si>
  <si>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</si>
  <si>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</si>
  <si>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</si>
  <si>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</si>
  <si>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</si>
  <si>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</si>
  <si>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</si>
  <si>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</si>
  <si>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</si>
  <si>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</si>
  <si>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</si>
  <si>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</si>
  <si>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</si>
  <si>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</si>
  <si>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</si>
  <si>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</si>
  <si>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</si>
  <si>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</si>
  <si>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</si>
  <si>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</si>
  <si>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</si>
  <si>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</si>
  <si>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</si>
  <si>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</si>
  <si>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</si>
  <si>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</si>
  <si>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</si>
  <si>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</si>
  <si>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</si>
  <si>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</si>
  <si>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</si>
  <si>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</si>
  <si>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</si>
  <si>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</si>
  <si>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</si>
  <si>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</si>
  <si>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</si>
  <si>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</si>
  <si>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</si>
  <si>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</si>
  <si>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</si>
  <si>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</si>
  <si>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</si>
  <si>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</si>
  <si>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</si>
  <si>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</si>
  <si>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</si>
  <si>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</si>
  <si>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</si>
  <si>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</si>
  <si>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</si>
  <si>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</si>
  <si>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</si>
  <si>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</si>
  <si>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</si>
  <si>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</si>
  <si>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</si>
  <si>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</si>
  <si>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</si>
  <si>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</si>
  <si>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</si>
  <si>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</si>
  <si>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</si>
  <si>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</si>
  <si>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</si>
  <si>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</si>
  <si>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</si>
  <si>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</si>
  <si>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</si>
  <si>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</si>
  <si>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</si>
  <si>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</si>
  <si>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</si>
  <si>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</si>
  <si>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</si>
  <si>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</si>
  <si>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</si>
  <si>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</si>
  <si>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</si>
  <si>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</si>
  <si>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</si>
  <si>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</si>
  <si>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</si>
  <si>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</si>
  <si>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</si>
  <si>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</si>
  <si>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</si>
  <si>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</si>
  <si>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</si>
  <si>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</si>
  <si>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</si>
  <si>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</si>
  <si>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</si>
  <si>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</si>
  <si>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</si>
  <si>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</si>
  <si>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</si>
  <si>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</si>
  <si>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</si>
  <si>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</si>
  <si>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</si>
  <si>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</si>
  <si>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</si>
  <si>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</si>
  <si>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</si>
  <si>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</si>
  <si>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</si>
  <si>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</si>
  <si>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</si>
  <si>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</si>
  <si>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</si>
  <si>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</si>
  <si>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</si>
  <si>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</si>
  <si>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</si>
  <si>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</si>
  <si>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</si>
  <si>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</si>
  <si>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</si>
  <si>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</si>
  <si>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</si>
  <si>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</si>
  <si>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</si>
  <si>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</si>
  <si>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</si>
  <si>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</si>
  <si>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</si>
  <si>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</si>
  <si>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</si>
  <si>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</si>
  <si>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</si>
  <si>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</si>
  <si>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</si>
  <si>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</si>
  <si>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</si>
  <si>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</si>
  <si>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</si>
  <si>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</si>
  <si>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</si>
  <si>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</si>
  <si>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</si>
  <si>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</si>
  <si>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</si>
  <si>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</si>
  <si>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</si>
  <si>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</si>
  <si>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</si>
  <si>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</si>
  <si>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</si>
  <si>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</si>
  <si>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</si>
  <si>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</si>
  <si>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</si>
  <si>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</si>
  <si>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</si>
  <si>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</si>
  <si>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</si>
  <si>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</si>
  <si>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</si>
  <si>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</si>
  <si>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</si>
  <si>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</si>
  <si>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</si>
  <si>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</si>
  <si>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</si>
  <si>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</si>
  <si>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</si>
  <si>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</si>
  <si>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</si>
  <si>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</si>
  <si>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</si>
  <si>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</si>
  <si>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</si>
  <si>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</si>
  <si>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</si>
  <si>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</si>
  <si>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</si>
  <si>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</si>
  <si>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</si>
  <si>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</si>
  <si>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</si>
  <si>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</si>
  <si>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</si>
  <si>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</si>
  <si>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</si>
  <si>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</si>
  <si>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</si>
  <si>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</si>
  <si>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</si>
  <si>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</si>
  <si>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</si>
  <si>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</si>
  <si>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</si>
  <si>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</si>
  <si>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</si>
  <si>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</si>
  <si>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</si>
  <si>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</si>
  <si>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</si>
  <si>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</si>
  <si>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</si>
  <si>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</si>
  <si>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</si>
  <si>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</si>
  <si>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</si>
  <si>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</si>
  <si>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</si>
  <si>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</si>
  <si>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</si>
  <si>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</si>
  <si>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</si>
  <si>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</si>
  <si>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</si>
  <si>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</si>
  <si>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</si>
  <si>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</si>
  <si>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</si>
  <si>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</si>
  <si>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</si>
  <si>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</si>
  <si>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</si>
  <si>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</si>
  <si>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</si>
  <si>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</si>
  <si>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</si>
  <si>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</si>
  <si>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</si>
  <si>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</si>
  <si>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</si>
  <si>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</si>
  <si>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</si>
  <si>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</si>
  <si>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</si>
  <si>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</si>
  <si>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</si>
  <si>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</si>
  <si>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</si>
  <si>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</si>
  <si>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</si>
  <si>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</si>
  <si>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</si>
  <si>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</si>
  <si>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</si>
  <si>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</si>
  <si>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</si>
  <si>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</si>
  <si>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</si>
  <si>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</si>
  <si>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</si>
  <si>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</si>
  <si>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</si>
  <si>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</si>
  <si>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</si>
  <si>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</si>
  <si>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</si>
  <si>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</si>
  <si>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</si>
  <si>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</si>
  <si>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</si>
  <si>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</si>
  <si>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</si>
  <si>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</si>
  <si>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</si>
  <si>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</si>
  <si>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</si>
  <si>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</si>
  <si>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</si>
  <si>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</si>
  <si>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</si>
  <si>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</si>
  <si>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</si>
  <si>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</si>
  <si>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</si>
  <si>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</si>
  <si>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</si>
  <si>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</si>
  <si>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</si>
  <si>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</si>
  <si>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</si>
  <si>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</si>
  <si>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</si>
  <si>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</si>
  <si>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</si>
  <si>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</si>
  <si>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</si>
  <si>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</si>
  <si>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</si>
  <si>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</si>
  <si>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</si>
  <si>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</si>
  <si>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</si>
  <si>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</si>
  <si>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</si>
  <si>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</si>
  <si>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</si>
  <si>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</si>
  <si>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</si>
  <si>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</si>
  <si>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</si>
  <si>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</si>
  <si>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</si>
  <si>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</si>
  <si>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</si>
  <si>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</si>
  <si>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</si>
  <si>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</si>
  <si>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</si>
  <si>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</si>
  <si>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</si>
  <si>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</si>
  <si>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</si>
  <si>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</si>
  <si>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</si>
  <si>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</si>
  <si>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</si>
  <si>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</si>
  <si>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</si>
  <si>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</si>
  <si>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</si>
  <si>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</si>
  <si>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</si>
  <si>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</si>
  <si>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</si>
  <si>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</si>
  <si>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</si>
  <si>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</si>
  <si>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</si>
  <si>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</si>
  <si>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</si>
  <si>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</si>
  <si>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</si>
  <si>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</si>
  <si>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</si>
  <si>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</si>
  <si>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</si>
  <si>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</si>
  <si>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</si>
  <si>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</si>
  <si>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</si>
  <si>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</si>
  <si>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</si>
  <si>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</si>
  <si>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</si>
  <si>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</si>
  <si>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</si>
  <si>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</si>
  <si>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</si>
  <si>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</si>
  <si>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</si>
  <si>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</si>
  <si>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</si>
  <si>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</si>
  <si>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</si>
  <si>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</si>
  <si>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</si>
  <si>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</si>
  <si>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</si>
  <si>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</si>
  <si>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</si>
  <si>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</si>
  <si>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</si>
  <si>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</si>
  <si>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</si>
  <si>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</si>
  <si>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</si>
  <si>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</si>
  <si>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</si>
  <si>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</si>
  <si>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</si>
  <si>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</si>
  <si>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</si>
  <si>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</si>
  <si>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</si>
  <si>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</si>
  <si>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</si>
  <si>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</si>
  <si>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</si>
  <si>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</si>
  <si>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</si>
  <si>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</si>
  <si>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</si>
  <si>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</si>
  <si>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</si>
  <si>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</si>
  <si>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</si>
  <si>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</si>
  <si>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</si>
  <si>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</si>
  <si>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</si>
  <si>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</si>
  <si>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</si>
  <si>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</si>
  <si>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</si>
  <si>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</si>
  <si>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</si>
  <si>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</si>
  <si>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</si>
  <si>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</si>
  <si>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</si>
  <si>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</si>
  <si>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</si>
  <si>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</si>
  <si>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</si>
  <si>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</si>
  <si>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</si>
  <si>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</si>
  <si>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</si>
  <si>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</si>
  <si>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</si>
  <si>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</si>
  <si>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</si>
  <si>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</si>
  <si>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</si>
  <si>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</si>
  <si>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</si>
  <si>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</si>
  <si>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</si>
  <si>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</si>
  <si>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</si>
  <si>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</si>
  <si>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</si>
  <si>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</si>
  <si>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</si>
  <si>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</si>
  <si>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</si>
  <si>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</si>
  <si>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</si>
  <si>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</si>
  <si>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</si>
  <si>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</si>
  <si>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</si>
  <si>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</si>
  <si>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</si>
  <si>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</si>
  <si>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</si>
  <si>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</si>
  <si>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</si>
  <si>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</si>
  <si>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</si>
  <si>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</si>
  <si>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</si>
  <si>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</si>
  <si>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</si>
  <si>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</si>
  <si>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</si>
  <si>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</si>
  <si>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</si>
  <si>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</si>
  <si>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</si>
  <si>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</si>
  <si>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</si>
  <si>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</si>
  <si>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</si>
  <si>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</si>
  <si>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</si>
  <si>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</si>
  <si>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</si>
  <si>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</si>
  <si>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</si>
  <si>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</si>
  <si>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</si>
  <si>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</si>
  <si>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</si>
  <si>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</si>
  <si>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</si>
  <si>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</si>
  <si>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</si>
  <si>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</si>
  <si>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</si>
  <si>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</si>
  <si>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</si>
  <si>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</si>
  <si>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</si>
  <si>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</si>
  <si>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</si>
  <si>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</si>
  <si>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</si>
  <si>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</si>
  <si>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</si>
  <si>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</si>
  <si>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</si>
  <si>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</si>
  <si>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</si>
  <si>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</si>
  <si>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</si>
  <si>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</si>
  <si>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</si>
  <si>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</si>
  <si>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</si>
  <si>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</si>
  <si>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</si>
  <si>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</si>
  <si>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</si>
  <si>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</si>
  <si>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</si>
  <si>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</si>
  <si>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</si>
  <si>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</si>
  <si>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</si>
  <si>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</si>
  <si>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</si>
  <si>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</si>
  <si>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</si>
  <si>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</si>
  <si>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</si>
  <si>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</si>
  <si>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</si>
  <si>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</si>
  <si>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</si>
  <si>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</si>
  <si>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</si>
  <si>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</si>
  <si>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</si>
  <si>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</si>
  <si>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</si>
  <si>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</si>
  <si>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</si>
  <si>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</si>
  <si>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</si>
  <si>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</si>
  <si>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</si>
  <si>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</si>
  <si>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</si>
  <si>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</si>
  <si>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</si>
  <si>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</si>
  <si>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</si>
  <si>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</si>
  <si>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</si>
  <si>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</si>
  <si>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</si>
  <si>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</si>
  <si>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</si>
  <si>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</si>
  <si>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</si>
  <si>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</si>
  <si>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</si>
  <si>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</si>
  <si>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</si>
  <si>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</si>
  <si>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</si>
  <si>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</si>
  <si>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</si>
  <si>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</si>
  <si>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</si>
  <si>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</si>
  <si>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</si>
  <si>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</si>
  <si>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</si>
  <si>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</si>
  <si>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</si>
  <si>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</si>
  <si>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</si>
  <si>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</si>
  <si>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</si>
  <si>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</si>
  <si>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</si>
  <si>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</si>
  <si>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</si>
  <si>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</si>
  <si>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</si>
  <si>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</si>
  <si>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</si>
  <si>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</si>
  <si>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</si>
  <si>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</si>
  <si>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</si>
  <si>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</si>
  <si>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</si>
  <si>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</si>
  <si>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</si>
  <si>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</si>
  <si>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</si>
  <si>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</si>
  <si>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</si>
  <si>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</si>
  <si>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</si>
  <si>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</si>
  <si>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</si>
  <si>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</si>
  <si>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</si>
  <si>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</si>
  <si>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</si>
  <si>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</si>
  <si>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</si>
  <si>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</si>
  <si>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</si>
  <si>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</si>
  <si>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</si>
  <si>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</si>
  <si>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</si>
  <si>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</si>
  <si>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</si>
  <si>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</si>
  <si>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</si>
  <si>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</si>
  <si>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</si>
  <si>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</si>
  <si>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</si>
  <si>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</si>
  <si>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</si>
  <si>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</si>
  <si>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</si>
  <si>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</si>
  <si>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</si>
  <si>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</si>
  <si>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</si>
  <si>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</si>
  <si>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</si>
  <si>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</si>
  <si>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</si>
  <si>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</si>
  <si>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</si>
  <si>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</si>
  <si>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</si>
  <si>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</si>
  <si>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</si>
  <si>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</si>
  <si>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</si>
  <si>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</si>
  <si>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</si>
  <si>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</si>
  <si>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</si>
  <si>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</si>
  <si>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</si>
  <si>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</si>
  <si>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</si>
  <si>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</si>
  <si>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</si>
  <si>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</si>
  <si>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</si>
  <si>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</si>
  <si>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</si>
  <si>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</si>
  <si>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</si>
  <si>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</si>
  <si>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</si>
  <si>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</si>
  <si>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</si>
  <si>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</si>
  <si>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</si>
  <si>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</si>
  <si>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</si>
  <si>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</si>
  <si>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</si>
  <si>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</si>
  <si>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</si>
  <si>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</si>
  <si>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</si>
  <si>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</si>
  <si>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</si>
  <si>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</si>
  <si>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</si>
  <si>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</si>
  <si>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</si>
  <si>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</si>
  <si>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</si>
  <si>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</si>
  <si>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</si>
  <si>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</si>
  <si>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</si>
  <si>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</si>
  <si>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</si>
  <si>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</si>
  <si>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</si>
  <si>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</si>
  <si>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</si>
  <si>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</si>
  <si>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</si>
  <si>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</si>
  <si>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</si>
  <si>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</si>
  <si>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</si>
  <si>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</si>
  <si>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</si>
  <si>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</si>
  <si>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</si>
  <si>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</si>
  <si>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</si>
  <si>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</si>
  <si>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</si>
  <si>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</si>
  <si>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</si>
  <si>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</si>
  <si>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</si>
  <si>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</si>
  <si>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</si>
  <si>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</si>
  <si>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</si>
  <si>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</si>
  <si>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</si>
  <si>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</si>
  <si>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</si>
  <si>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</si>
  <si>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</si>
  <si>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</si>
  <si>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</si>
  <si>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</si>
  <si>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</si>
  <si>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</si>
  <si>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</si>
  <si>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</si>
  <si>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</si>
  <si>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</si>
  <si>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</si>
  <si>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</si>
  <si>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</si>
  <si>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</si>
  <si>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</si>
  <si>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</si>
  <si>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</si>
  <si>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</si>
  <si>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</si>
  <si>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</si>
  <si>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</si>
  <si>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</si>
  <si>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</si>
  <si>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</si>
  <si>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</si>
  <si>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</si>
  <si>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</si>
  <si>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</si>
  <si>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</si>
  <si>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</si>
  <si>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</si>
  <si>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</si>
  <si>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</si>
  <si>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</si>
  <si>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</si>
  <si>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</si>
  <si>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</si>
  <si>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</si>
  <si>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</si>
  <si>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</si>
  <si>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</si>
  <si>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</si>
  <si>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</si>
  <si>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</si>
  <si>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</si>
  <si>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</si>
  <si>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</si>
  <si>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</si>
  <si>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</si>
  <si>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</si>
  <si>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</si>
  <si>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</si>
  <si>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</si>
  <si>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</si>
  <si>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</si>
  <si>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</si>
  <si>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</si>
  <si>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</si>
  <si>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</si>
  <si>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</si>
  <si>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</si>
  <si>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</si>
  <si>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</si>
  <si>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</si>
  <si>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</si>
  <si>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</si>
  <si>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</si>
  <si>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</si>
  <si>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</si>
  <si>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</si>
  <si>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</si>
  <si>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</si>
  <si>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</si>
  <si>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</si>
  <si>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</si>
  <si>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</si>
  <si>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</si>
  <si>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</si>
  <si>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</si>
  <si>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</si>
  <si>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</si>
  <si>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</si>
  <si>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</si>
  <si>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</si>
  <si>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</si>
  <si>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</si>
  <si>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</si>
  <si>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</si>
  <si>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</si>
  <si>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</si>
  <si>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</si>
  <si>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</si>
  <si>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</si>
  <si>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</si>
  <si>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</si>
  <si>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</si>
  <si>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</si>
  <si>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</si>
  <si>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</si>
  <si>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</si>
  <si>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</si>
  <si>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</si>
  <si>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</si>
  <si>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</si>
  <si>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</si>
  <si>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</si>
  <si>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</si>
  <si>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</si>
  <si>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</si>
  <si>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</si>
  <si>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</si>
  <si>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</si>
  <si>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</si>
  <si>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</si>
  <si>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</si>
  <si>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</si>
  <si>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</si>
  <si>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</si>
  <si>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</si>
  <si>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</si>
  <si>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</si>
  <si>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</si>
  <si>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</si>
  <si>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</si>
  <si>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</si>
  <si>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</si>
  <si>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</si>
  <si>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</si>
  <si>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</si>
  <si>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</si>
  <si>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</si>
  <si>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</si>
  <si>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</si>
  <si>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</si>
  <si>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</si>
  <si>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</si>
  <si>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</si>
  <si>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</si>
  <si>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</si>
  <si>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</si>
  <si>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</si>
  <si>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</si>
  <si>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</si>
  <si>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</si>
  <si>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</si>
  <si>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</si>
  <si>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</si>
  <si>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</si>
  <si>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</si>
  <si>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</si>
  <si>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</si>
  <si>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</si>
  <si>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</si>
  <si>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</si>
  <si>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</si>
  <si>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</si>
  <si>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</si>
  <si>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</si>
  <si>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</si>
  <si>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</si>
  <si>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</si>
  <si>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</si>
  <si>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</si>
  <si>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</si>
  <si>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</si>
  <si>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</si>
  <si>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</si>
  <si>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</si>
  <si>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</si>
  <si>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</si>
  <si>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</si>
  <si>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</si>
  <si>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</si>
  <si>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</si>
  <si>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</si>
  <si>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</si>
  <si>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</si>
  <si>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</si>
  <si>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</si>
  <si>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</si>
  <si>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</si>
  <si>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</si>
  <si>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</si>
  <si>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</si>
  <si>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</si>
  <si>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</si>
  <si>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</si>
  <si>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</si>
  <si>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</si>
  <si>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</si>
  <si>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</si>
  <si>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</si>
  <si>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</si>
  <si>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</si>
  <si>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</si>
  <si>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</si>
  <si>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</si>
  <si>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</si>
  <si>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</si>
  <si>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</si>
  <si>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</si>
  <si>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</si>
  <si>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</si>
  <si>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</si>
  <si>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</si>
  <si>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</si>
  <si>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</si>
  <si>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</si>
  <si>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</si>
  <si>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</si>
  <si>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</si>
  <si>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</si>
  <si>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</si>
  <si>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</si>
  <si>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</si>
  <si>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</si>
  <si>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</si>
  <si>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</si>
  <si>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</si>
  <si>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</si>
  <si>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</si>
  <si>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</si>
  <si>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</si>
  <si>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</si>
  <si>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</si>
  <si>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</si>
  <si>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</si>
  <si>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</si>
  <si>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</si>
  <si>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</si>
  <si>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</si>
  <si>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</si>
  <si>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</si>
  <si>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</si>
  <si>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</si>
  <si>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</si>
  <si>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</si>
  <si>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</si>
  <si>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</si>
  <si>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</si>
  <si>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</si>
  <si>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</si>
  <si>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</si>
  <si>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</si>
  <si>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</si>
  <si>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</si>
  <si>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</si>
  <si>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</si>
  <si>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</si>
  <si>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</si>
  <si>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</si>
  <si>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</si>
  <si>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</si>
  <si>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</si>
  <si>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</si>
  <si>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</si>
  <si>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</si>
  <si>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</si>
  <si>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</si>
  <si>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</si>
  <si>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</si>
  <si>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</si>
  <si>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</si>
  <si>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</si>
  <si>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</si>
  <si>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</si>
  <si>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</si>
  <si>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</si>
  <si>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</si>
  <si>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</si>
  <si>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</si>
  <si>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</si>
  <si>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</si>
  <si>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</si>
  <si>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</si>
  <si>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</si>
  <si>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</si>
  <si>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</si>
  <si>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</si>
  <si>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</si>
  <si>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</si>
  <si>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</si>
  <si>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</si>
  <si>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</si>
  <si>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</si>
  <si>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</si>
  <si>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</si>
  <si>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</si>
  <si>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</si>
  <si>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</si>
  <si>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</si>
  <si>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</si>
  <si>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</si>
  <si>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</si>
  <si>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</si>
  <si>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</si>
  <si>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</si>
  <si>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</si>
  <si>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</si>
  <si>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</si>
  <si>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</si>
  <si>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</si>
  <si>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</si>
  <si>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</si>
  <si>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</si>
  <si>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</si>
  <si>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</si>
  <si>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</si>
  <si>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</si>
  <si>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</si>
  <si>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</si>
  <si>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</si>
  <si>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</si>
  <si>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</si>
  <si>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</si>
  <si>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</si>
  <si>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</si>
  <si>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</si>
  <si>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</si>
  <si>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</si>
  <si>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</si>
  <si>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</si>
  <si>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</si>
  <si>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</si>
  <si>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</si>
  <si>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</si>
  <si>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</si>
  <si>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</si>
  <si>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</si>
  <si>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</si>
  <si>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</si>
  <si>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</si>
  <si>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</si>
  <si>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</si>
  <si>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</si>
  <si>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</si>
  <si>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</si>
  <si>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</si>
  <si>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</si>
  <si>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</si>
  <si>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</si>
  <si>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</si>
  <si>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</si>
  <si>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</si>
  <si>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</si>
  <si>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</si>
  <si>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</si>
  <si>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</si>
  <si>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</si>
  <si>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</si>
  <si>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</si>
  <si>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</si>
  <si>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</si>
  <si>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</si>
  <si>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</si>
  <si>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</si>
  <si>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</si>
  <si>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</si>
  <si>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</si>
  <si>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</si>
  <si>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</si>
  <si>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</si>
  <si>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</si>
  <si>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</si>
  <si>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</si>
  <si>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</si>
  <si>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</si>
  <si>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</si>
  <si>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</si>
  <si>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</si>
  <si>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</si>
  <si>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</si>
  <si>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</si>
  <si>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</si>
  <si>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</si>
  <si>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</si>
  <si>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</si>
  <si>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</si>
  <si>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</si>
  <si>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</si>
  <si>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</si>
  <si>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</si>
  <si>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</si>
  <si>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</si>
  <si>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</si>
  <si>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</si>
  <si>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</si>
  <si>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</si>
  <si>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</si>
  <si>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</si>
  <si>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</si>
  <si>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</si>
  <si>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</si>
  <si>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</si>
  <si>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</si>
  <si>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</si>
  <si>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</si>
  <si>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</si>
  <si>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</si>
  <si>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</si>
  <si>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</si>
  <si>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</si>
  <si>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</si>
  <si>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</si>
  <si>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</si>
  <si>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</si>
  <si>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</si>
  <si>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</si>
  <si>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</si>
  <si>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</si>
  <si>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</si>
  <si>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</si>
  <si>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</si>
  <si>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</si>
  <si>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</si>
  <si>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</si>
  <si>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</si>
  <si>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</si>
  <si>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</si>
  <si>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</si>
  <si>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</si>
  <si>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</si>
  <si>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</si>
  <si>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</si>
  <si>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</si>
  <si>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</si>
  <si>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</si>
  <si>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</si>
  <si>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</si>
  <si>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</si>
  <si>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</si>
  <si>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</si>
  <si>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</si>
  <si>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</si>
  <si>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</si>
  <si>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</si>
  <si>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</si>
  <si>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</si>
  <si>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</si>
  <si>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</si>
  <si>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</si>
  <si>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</si>
  <si>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</si>
  <si>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</si>
  <si>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</si>
  <si>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</si>
  <si>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</si>
  <si>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</si>
  <si>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</si>
  <si>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</si>
  <si>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</si>
  <si>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</si>
  <si>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</si>
  <si>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</si>
  <si>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</si>
  <si>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</si>
  <si>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</si>
  <si>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</si>
  <si>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</si>
  <si>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</si>
  <si>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</si>
  <si>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</si>
  <si>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</si>
  <si>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</si>
  <si>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</si>
  <si>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</si>
  <si>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</si>
  <si>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</si>
  <si>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</si>
  <si>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</si>
  <si>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</si>
  <si>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</si>
  <si>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</si>
  <si>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</si>
  <si>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</si>
  <si>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</si>
  <si>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</si>
  <si>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</si>
  <si>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</si>
  <si>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</si>
  <si>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</si>
  <si>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</si>
  <si>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</si>
  <si>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</si>
  <si>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</si>
  <si>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</si>
  <si>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</si>
  <si>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</si>
  <si>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</si>
  <si>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</si>
  <si>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</si>
  <si>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</si>
  <si>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</si>
  <si>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</si>
  <si>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</si>
  <si>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</si>
  <si>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</si>
  <si>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</si>
  <si>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</si>
  <si>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</si>
  <si>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</si>
  <si>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</si>
  <si>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</si>
  <si>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</si>
  <si>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</si>
  <si>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</si>
  <si>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</si>
  <si>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</si>
  <si>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</si>
  <si>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</si>
  <si>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</si>
  <si>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</si>
  <si>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</si>
  <si>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</si>
  <si>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</si>
  <si>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</si>
  <si>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</si>
  <si>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</si>
  <si>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</si>
  <si>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</si>
  <si>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</si>
  <si>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</si>
  <si>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</si>
  <si>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</si>
  <si>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</si>
  <si>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</si>
  <si>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</si>
  <si>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</si>
  <si>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</si>
  <si>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</si>
  <si>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</si>
  <si>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</si>
  <si>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</si>
  <si>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</si>
  <si>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</si>
  <si>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</si>
  <si>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</si>
  <si>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</si>
  <si>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</si>
  <si>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</si>
  <si>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</si>
  <si>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</si>
  <si>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</si>
  <si>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</si>
  <si>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</si>
  <si>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</si>
  <si>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</si>
  <si>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</si>
  <si>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</si>
  <si>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</si>
  <si>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</si>
  <si>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</si>
  <si>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</si>
  <si>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</si>
  <si>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</si>
  <si>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</si>
  <si>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</si>
  <si>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</si>
  <si>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</si>
  <si>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</si>
  <si>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</si>
  <si>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</si>
  <si>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</si>
  <si>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</si>
  <si>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</si>
  <si>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</si>
  <si>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</si>
  <si>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</si>
  <si>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</si>
  <si>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</si>
  <si>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</si>
  <si>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</si>
  <si>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</si>
  <si>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</si>
  <si>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</si>
  <si>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</si>
  <si>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</si>
  <si>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</si>
  <si>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</si>
  <si>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</si>
  <si>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</si>
  <si>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</si>
  <si>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</si>
  <si>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</si>
  <si>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</si>
  <si>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</si>
  <si>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</si>
  <si>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</si>
  <si>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</si>
  <si>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</si>
  <si>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</si>
  <si>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</si>
  <si>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</si>
  <si>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</si>
  <si>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</si>
  <si>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</si>
  <si>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</si>
  <si>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</si>
  <si>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</si>
  <si>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</si>
  <si>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</si>
  <si>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</si>
  <si>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</si>
  <si>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</si>
  <si>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</si>
  <si>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</si>
  <si>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</si>
  <si>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</si>
  <si>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</si>
  <si>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</si>
  <si>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</si>
  <si>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</si>
  <si>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</si>
  <si>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</si>
  <si>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</si>
  <si>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</si>
  <si>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</si>
  <si>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</si>
  <si>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</si>
  <si>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</si>
  <si>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</si>
  <si>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</si>
  <si>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</si>
  <si>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</si>
  <si>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</si>
  <si>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</si>
  <si>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</si>
  <si>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</si>
  <si>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</si>
  <si>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</si>
  <si>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</si>
  <si>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</si>
  <si>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</si>
  <si>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</si>
  <si>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</si>
  <si>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</si>
  <si>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</si>
  <si>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</si>
  <si>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</si>
  <si>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</si>
  <si>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</si>
  <si>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</si>
  <si>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</si>
  <si>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</si>
  <si>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</si>
  <si>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</si>
  <si>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</si>
  <si>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</si>
  <si>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</si>
  <si>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</si>
  <si>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</si>
  <si>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</si>
  <si>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</si>
  <si>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</si>
  <si>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</si>
  <si>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</si>
  <si>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</si>
  <si>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</si>
  <si>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</si>
  <si>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</si>
  <si>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</si>
  <si>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</si>
  <si>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</si>
  <si>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</si>
  <si>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</si>
  <si>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</si>
  <si>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</si>
  <si>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</si>
  <si>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</si>
  <si>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</si>
  <si>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</si>
  <si>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</si>
  <si>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</si>
  <si>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</si>
  <si>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</si>
  <si>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</si>
  <si>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</si>
  <si>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</si>
  <si>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</si>
  <si>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</si>
  <si>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</si>
  <si>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</si>
  <si>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</si>
  <si>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</si>
  <si>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</si>
  <si>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</si>
  <si>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</si>
  <si>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</si>
  <si>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</si>
  <si>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</si>
  <si>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</si>
  <si>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</si>
  <si>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</si>
  <si>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</si>
  <si>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</si>
  <si>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</si>
  <si>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</si>
  <si>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</si>
  <si>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</si>
  <si>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</si>
  <si>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</si>
  <si>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</si>
  <si>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</si>
  <si>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</si>
  <si>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</si>
  <si>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</si>
  <si>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</si>
  <si>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</si>
  <si>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</si>
  <si>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</si>
  <si>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</si>
  <si>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</si>
  <si>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</si>
  <si>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</si>
  <si>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</si>
  <si>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</si>
  <si>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</si>
  <si>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</si>
  <si>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</si>
  <si>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</si>
  <si>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</si>
  <si>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</si>
  <si>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</si>
  <si>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</si>
  <si>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</si>
  <si>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</si>
  <si>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</si>
  <si>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</si>
  <si>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</si>
  <si>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</si>
  <si>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</si>
  <si>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</si>
  <si>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</si>
  <si>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</si>
  <si>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</si>
  <si>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</si>
  <si>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</si>
  <si>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</si>
  <si>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</si>
  <si>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</si>
  <si>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</si>
  <si>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</si>
  <si>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</si>
  <si>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</si>
  <si>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</si>
  <si>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</si>
  <si>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</si>
  <si>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</si>
  <si>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</si>
  <si>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</si>
  <si>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</si>
  <si>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</si>
  <si>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</si>
  <si>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</si>
  <si>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</si>
  <si>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</si>
  <si>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</si>
  <si>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</si>
  <si>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</si>
  <si>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</si>
  <si>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</si>
  <si>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</si>
  <si>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</si>
  <si>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</si>
  <si>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</si>
  <si>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</si>
  <si>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</si>
  <si>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</si>
  <si>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</si>
  <si>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</si>
  <si>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</si>
  <si>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</si>
  <si>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</si>
  <si>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</si>
  <si>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</si>
  <si>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</si>
  <si>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</si>
  <si>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</si>
  <si>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</si>
  <si>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</si>
  <si>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</si>
  <si>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</si>
  <si>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</si>
  <si>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</si>
  <si>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</si>
  <si>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</si>
  <si>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</si>
  <si>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</si>
  <si>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</si>
  <si>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</si>
  <si>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</si>
  <si>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</si>
  <si>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</si>
  <si>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</si>
  <si>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</si>
  <si>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</si>
  <si>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</si>
  <si>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</si>
  <si>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</si>
  <si>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</si>
  <si>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</si>
  <si>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</si>
  <si>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</si>
  <si>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</si>
  <si>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</si>
  <si>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</si>
  <si>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</si>
  <si>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</si>
  <si>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</si>
  <si>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</si>
  <si>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</si>
  <si>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</si>
  <si>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</si>
  <si>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</si>
  <si>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</si>
  <si>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</si>
  <si>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</si>
  <si>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</si>
  <si>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</si>
  <si>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</si>
  <si>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</si>
  <si>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</si>
  <si>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</si>
  <si>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</si>
  <si>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</si>
  <si>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</si>
  <si>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</si>
  <si>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</si>
  <si>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</si>
  <si>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</si>
  <si>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</si>
  <si>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</si>
  <si>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</si>
  <si>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</si>
  <si>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</si>
  <si>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</si>
  <si>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</si>
  <si>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</si>
  <si>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</si>
  <si>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</si>
  <si>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</si>
  <si>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</si>
  <si>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</si>
  <si>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</si>
  <si>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</si>
  <si>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</si>
  <si>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</si>
  <si>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</si>
  <si>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</si>
  <si>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</si>
  <si>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</si>
  <si>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</si>
  <si>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</si>
  <si>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</si>
  <si>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</si>
  <si>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</si>
  <si>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</si>
  <si>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</si>
  <si>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</si>
  <si>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</si>
  <si>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</si>
  <si>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</si>
  <si>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</si>
  <si>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</si>
  <si>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</si>
  <si>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</si>
  <si>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</si>
  <si>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</si>
  <si>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</si>
  <si>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</si>
  <si>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</si>
  <si>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</si>
  <si>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</si>
  <si>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</si>
  <si>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</si>
  <si>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</si>
  <si>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</si>
  <si>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</si>
  <si>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</si>
  <si>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</si>
  <si>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</si>
  <si>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</si>
  <si>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</si>
  <si>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</si>
  <si>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</si>
  <si>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</si>
  <si>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</si>
  <si>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</si>
  <si>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</si>
  <si>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</si>
  <si>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</si>
  <si>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</si>
  <si>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</si>
  <si>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</si>
  <si>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</si>
  <si>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</si>
  <si>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</si>
  <si>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</si>
  <si>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</si>
  <si>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</si>
  <si>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</si>
  <si>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</si>
  <si>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</si>
  <si>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</si>
  <si>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</si>
  <si>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</si>
  <si>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</si>
  <si>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</si>
  <si>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</si>
  <si>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</si>
  <si>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</si>
  <si>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</si>
  <si>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</si>
  <si>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</si>
  <si>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</si>
  <si>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</si>
  <si>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</si>
  <si>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</si>
  <si>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</si>
  <si>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</si>
  <si>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</si>
  <si>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</si>
  <si>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</si>
  <si>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</si>
  <si>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</si>
  <si>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</si>
  <si>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</si>
  <si>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</si>
  <si>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</si>
  <si>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</si>
  <si>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</si>
  <si>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</si>
  <si>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</si>
  <si>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</si>
  <si>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</si>
  <si>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</si>
  <si>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</si>
  <si>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</si>
  <si>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</si>
  <si>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</si>
  <si>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</si>
  <si>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</si>
  <si>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</si>
  <si>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</si>
  <si>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</si>
  <si>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</si>
  <si>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</si>
  <si>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</si>
  <si>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</si>
  <si>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</si>
  <si>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</si>
  <si>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</si>
  <si>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</si>
  <si>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</si>
  <si>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</si>
  <si>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</si>
  <si>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</si>
  <si>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</si>
  <si>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</si>
  <si>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</si>
  <si>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</si>
  <si>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</si>
  <si>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</si>
  <si>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</si>
  <si>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</si>
  <si>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</si>
  <si>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</si>
  <si>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</si>
  <si>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</si>
  <si>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</si>
  <si>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</si>
  <si>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</si>
  <si>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</si>
  <si>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</si>
  <si>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</si>
  <si>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</si>
  <si>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</si>
  <si>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</si>
  <si>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</si>
  <si>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</si>
  <si>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</si>
  <si>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</si>
  <si>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</si>
  <si>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</si>
  <si>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</si>
  <si>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</si>
  <si>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</si>
  <si>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</si>
  <si>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</si>
  <si>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</si>
  <si>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</si>
  <si>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</si>
  <si>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</si>
  <si>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</si>
  <si>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</si>
  <si>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</si>
  <si>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</si>
  <si>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</si>
  <si>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</si>
  <si>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</si>
  <si>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</si>
  <si>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</si>
  <si>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</si>
  <si>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</si>
  <si>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</si>
  <si>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</si>
  <si>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</si>
  <si>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</si>
  <si>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</si>
  <si>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</si>
  <si>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</si>
  <si>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</si>
  <si>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</si>
  <si>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</si>
  <si>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</si>
  <si>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</si>
  <si>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</si>
  <si>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</si>
  <si>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</si>
  <si>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</si>
  <si>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</si>
  <si>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</si>
  <si>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</si>
  <si>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</si>
  <si>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</si>
  <si>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</si>
  <si>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</si>
  <si>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</si>
  <si>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</si>
  <si>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</si>
  <si>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</si>
  <si>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</si>
  <si>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</si>
  <si>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</si>
  <si>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</si>
  <si>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</si>
  <si>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</si>
  <si>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</si>
  <si>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</si>
  <si>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</si>
  <si>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</si>
  <si>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</si>
  <si>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</si>
  <si>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</si>
  <si>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</si>
  <si>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</si>
  <si>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</si>
  <si>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</si>
  <si>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</si>
  <si>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</si>
  <si>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</si>
  <si>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</si>
  <si>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</si>
  <si>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</si>
  <si>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</si>
  <si>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</si>
  <si>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</si>
  <si>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</si>
  <si>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</si>
  <si>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</si>
  <si>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</si>
  <si>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</si>
  <si>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</si>
  <si>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</si>
  <si>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</si>
  <si>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</si>
  <si>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</si>
  <si>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</si>
  <si>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</si>
  <si>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</si>
  <si>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</si>
  <si>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</si>
  <si>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</si>
  <si>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</si>
  <si>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</si>
  <si>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</si>
  <si>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</si>
  <si>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</si>
  <si>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</si>
  <si>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</si>
  <si>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</si>
  <si>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</si>
  <si>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</si>
  <si>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</si>
  <si>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</si>
  <si>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</si>
  <si>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</si>
  <si>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</si>
  <si>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</si>
  <si>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</si>
  <si>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</si>
  <si>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</si>
  <si>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</si>
  <si>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</si>
  <si>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</si>
  <si>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</si>
  <si>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</si>
  <si>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</si>
  <si>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</si>
  <si>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</si>
  <si>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</si>
  <si>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</si>
  <si>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</si>
  <si>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</si>
  <si>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</si>
  <si>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</si>
  <si>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</si>
  <si>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</si>
  <si>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</si>
  <si>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</si>
  <si>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</si>
  <si>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</si>
  <si>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</si>
  <si>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</si>
  <si>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</si>
  <si>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</si>
  <si>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</si>
  <si>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</si>
  <si>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</si>
  <si>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</si>
  <si>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</si>
  <si>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</si>
  <si>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</si>
  <si>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</si>
  <si>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</si>
  <si>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</si>
  <si>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</si>
  <si>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</si>
  <si>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</si>
  <si>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</si>
  <si>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</si>
  <si>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</si>
  <si>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</si>
  <si>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</si>
  <si>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</si>
  <si>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</si>
  <si>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</si>
  <si>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</si>
  <si>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</si>
  <si>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</si>
  <si>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</si>
  <si>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</si>
  <si>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</si>
  <si>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</si>
  <si>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</si>
  <si>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</si>
  <si>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</si>
  <si>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</si>
  <si>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</si>
  <si>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</si>
  <si>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</si>
  <si>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</si>
  <si>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</si>
  <si>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</si>
  <si>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</si>
  <si>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</si>
  <si>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</si>
  <si>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</si>
  <si>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</si>
  <si>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</si>
  <si>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</si>
  <si>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</si>
  <si>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</si>
  <si>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</si>
  <si>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</si>
  <si>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</si>
  <si>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</si>
  <si>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</si>
  <si>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</si>
  <si>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</si>
  <si>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</si>
  <si>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</si>
  <si>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</si>
  <si>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</si>
  <si>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</si>
  <si>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</si>
  <si>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</si>
  <si>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</si>
  <si>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</si>
  <si>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</si>
  <si>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</si>
  <si>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</si>
  <si>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</si>
  <si>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</si>
  <si>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</si>
  <si>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</si>
  <si>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</si>
  <si>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</si>
  <si>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</si>
  <si>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</si>
  <si>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</si>
  <si>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</si>
  <si>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</si>
  <si>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</si>
  <si>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</si>
  <si>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</si>
  <si>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</si>
  <si>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</si>
  <si>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</si>
  <si>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</si>
  <si>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</si>
  <si>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</si>
  <si>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</si>
  <si>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</si>
  <si>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</si>
  <si>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</si>
  <si>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</si>
  <si>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</si>
  <si>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</si>
  <si>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</si>
  <si>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</si>
  <si>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</si>
  <si>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</si>
  <si>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</si>
  <si>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</si>
  <si>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</si>
  <si>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</si>
  <si>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</si>
  <si>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</si>
  <si>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</si>
  <si>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</si>
  <si>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</si>
  <si>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</si>
  <si>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</si>
  <si>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</si>
  <si>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</si>
  <si>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</si>
  <si>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</si>
  <si>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</si>
  <si>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</si>
  <si>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</si>
  <si>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</si>
  <si>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</si>
  <si>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</si>
  <si>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</si>
  <si>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</si>
  <si>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</si>
  <si>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</si>
  <si>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</si>
  <si>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</si>
  <si>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</si>
  <si>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</si>
  <si>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</si>
  <si>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</si>
  <si>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</si>
  <si>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</si>
  <si>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</si>
  <si>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</si>
  <si>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</si>
  <si>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</si>
  <si>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</si>
  <si>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</si>
  <si>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</si>
  <si>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</si>
  <si>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</si>
  <si>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</si>
  <si>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</si>
  <si>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</si>
  <si>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</si>
  <si>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</si>
  <si>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</si>
  <si>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</si>
  <si>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</si>
  <si>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</si>
  <si>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</si>
  <si>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</si>
  <si>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</si>
  <si>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</si>
  <si>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</si>
  <si>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</si>
  <si>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</si>
  <si>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</si>
  <si>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</si>
  <si>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</si>
  <si>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</si>
  <si>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</si>
  <si>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</si>
  <si>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</si>
  <si>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</si>
  <si>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</si>
  <si>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</si>
  <si>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</si>
  <si>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</si>
  <si>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</si>
  <si>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</si>
  <si>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</si>
  <si>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</si>
  <si>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</si>
  <si>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</si>
  <si>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</si>
  <si>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</si>
  <si>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</si>
  <si>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</si>
  <si>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</si>
  <si>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</si>
  <si>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</si>
  <si>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</si>
  <si>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</si>
  <si>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</si>
  <si>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</si>
  <si>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</si>
  <si>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</si>
  <si>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</si>
  <si>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</si>
  <si>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</si>
  <si>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</si>
  <si>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</si>
  <si>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</si>
  <si>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</si>
  <si>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</si>
  <si>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</si>
  <si>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</si>
  <si>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</si>
  <si>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</si>
  <si>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</si>
  <si>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</si>
  <si>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</si>
  <si>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</si>
  <si>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</si>
  <si>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</si>
  <si>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</si>
  <si>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</si>
  <si>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</si>
  <si>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</si>
  <si>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</si>
  <si>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</si>
  <si>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</si>
  <si>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</si>
  <si>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</si>
  <si>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</si>
  <si>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</si>
  <si>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</si>
  <si>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</si>
  <si>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</si>
  <si>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</si>
  <si>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</si>
  <si>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</si>
  <si>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</si>
  <si>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</si>
  <si>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</si>
  <si>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</si>
  <si>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</si>
  <si>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</si>
  <si>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</si>
  <si>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</si>
  <si>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</si>
  <si>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</si>
  <si>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</si>
  <si>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</si>
  <si>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</si>
  <si>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</si>
  <si>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</si>
  <si>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</si>
  <si>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</si>
  <si>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</si>
  <si>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</si>
  <si>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</si>
  <si>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</si>
  <si>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</si>
  <si>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</si>
  <si>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</si>
  <si>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</si>
  <si>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</si>
  <si>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</si>
  <si>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</si>
  <si>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</si>
  <si>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</si>
  <si>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</si>
  <si>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</si>
  <si>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</si>
  <si>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</si>
  <si>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</si>
  <si>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</si>
  <si>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</si>
  <si>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</si>
  <si>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</si>
  <si>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</si>
  <si>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</si>
  <si>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</si>
  <si>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</si>
  <si>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</si>
  <si>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</si>
  <si>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</si>
  <si>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</si>
  <si>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</si>
  <si>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</si>
  <si>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</si>
  <si>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</si>
  <si>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</si>
  <si>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</si>
  <si>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</si>
  <si>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</si>
  <si>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</si>
  <si>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</si>
  <si>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</si>
  <si>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</si>
  <si>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</si>
  <si>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</si>
  <si>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</si>
  <si>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</si>
  <si>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</si>
  <si>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</si>
  <si>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</si>
  <si>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</si>
  <si>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</si>
  <si>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</si>
  <si>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</si>
  <si>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</si>
  <si>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</si>
  <si>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</si>
  <si>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</si>
  <si>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</si>
  <si>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</si>
  <si>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</si>
  <si>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</si>
  <si>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</si>
  <si>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</si>
  <si>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</si>
  <si>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</si>
  <si>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</si>
  <si>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</si>
  <si>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</si>
  <si>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</si>
  <si>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</si>
  <si>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</si>
  <si>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</si>
  <si>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</si>
  <si>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</si>
  <si>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</si>
  <si>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</si>
  <si>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</si>
  <si>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</si>
  <si>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</si>
  <si>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</si>
  <si>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</si>
  <si>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</si>
  <si>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</si>
  <si>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</si>
  <si>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</si>
  <si>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</si>
  <si>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</si>
  <si>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</si>
  <si>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</si>
  <si>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</si>
  <si>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</si>
  <si>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</si>
  <si>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</si>
  <si>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</si>
  <si>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</si>
  <si>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</si>
  <si>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</si>
  <si>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</si>
  <si>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</si>
  <si>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</si>
  <si>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</si>
  <si>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</si>
  <si>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</si>
  <si>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</si>
  <si>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</si>
  <si>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</si>
  <si>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</si>
  <si>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</si>
  <si>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</si>
  <si>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</si>
  <si>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</si>
  <si>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</si>
  <si>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</si>
  <si>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</si>
  <si>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</si>
  <si>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</si>
  <si>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</si>
  <si>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</si>
  <si>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</si>
  <si>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</si>
  <si>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</si>
  <si>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</si>
  <si>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</si>
  <si>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</si>
  <si>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</si>
  <si>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</si>
  <si>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</si>
  <si>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</si>
  <si>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</si>
  <si>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</si>
  <si>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</si>
  <si>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</si>
  <si>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</si>
  <si>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</si>
  <si>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</si>
  <si>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</si>
  <si>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</si>
  <si>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</si>
  <si>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</si>
  <si>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</si>
  <si>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</si>
  <si>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</si>
  <si>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</si>
  <si>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</si>
  <si>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</si>
  <si>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</si>
  <si>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</si>
  <si>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</si>
  <si>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</si>
  <si>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</si>
  <si>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</si>
  <si>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</si>
  <si>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</si>
  <si>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</si>
  <si>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</si>
  <si>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</si>
  <si>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</si>
  <si>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</si>
  <si>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</si>
  <si>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</si>
  <si>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</si>
  <si>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</si>
  <si>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</si>
  <si>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</si>
  <si>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</si>
  <si>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</si>
  <si>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</si>
  <si>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</si>
  <si>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</si>
  <si>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</si>
  <si>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</si>
  <si>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</si>
  <si>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</si>
  <si>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</si>
  <si>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</si>
  <si>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</si>
  <si>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</si>
  <si>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</si>
  <si>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</si>
  <si>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</si>
  <si>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</si>
  <si>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</si>
  <si>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</si>
  <si>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</si>
  <si>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</si>
  <si>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</si>
  <si>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</si>
  <si>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</si>
  <si>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</si>
  <si>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</si>
  <si>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</si>
  <si>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</si>
  <si>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</si>
  <si>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</si>
  <si>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</si>
  <si>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</si>
  <si>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</si>
  <si>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</si>
  <si>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</si>
  <si>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</si>
  <si>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</si>
  <si>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</si>
  <si>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</si>
  <si>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</si>
  <si>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</si>
  <si>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</si>
  <si>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</si>
  <si>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</si>
  <si>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</si>
  <si>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</si>
  <si>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</si>
  <si>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</si>
  <si>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</si>
  <si>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</si>
  <si>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</si>
  <si>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</si>
  <si>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</si>
  <si>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</si>
  <si>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</si>
  <si>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</si>
  <si>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</si>
  <si>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</si>
  <si>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</si>
  <si>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</si>
  <si>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</si>
  <si>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</si>
  <si>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</si>
  <si>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</si>
  <si>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</si>
  <si>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</si>
  <si>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</si>
  <si>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</si>
  <si>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</si>
  <si>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</si>
  <si>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</si>
  <si>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</si>
  <si>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</si>
  <si>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</si>
  <si>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</si>
  <si>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</si>
  <si>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</si>
  <si>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</si>
  <si>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</si>
  <si>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</si>
  <si>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</si>
  <si>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</si>
  <si>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</si>
  <si>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</si>
  <si>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</si>
  <si>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</si>
  <si>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</si>
  <si>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</si>
  <si>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</si>
  <si>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</si>
  <si>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</si>
  <si>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</si>
  <si>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</si>
  <si>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</si>
  <si>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</si>
  <si>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</si>
  <si>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</si>
  <si>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</si>
  <si>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</si>
  <si>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</si>
  <si>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</si>
  <si>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</si>
  <si>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</si>
  <si>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</si>
  <si>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</si>
  <si>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</si>
  <si>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</si>
  <si>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</si>
  <si>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</si>
  <si>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</si>
  <si>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</si>
  <si>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</si>
  <si>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</si>
  <si>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</si>
  <si>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</si>
  <si>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</si>
  <si>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</si>
  <si>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</si>
  <si>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</si>
  <si>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</si>
  <si>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</si>
  <si>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</si>
  <si>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</si>
  <si>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</si>
  <si>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</si>
  <si>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</si>
  <si>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</si>
  <si>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</si>
  <si>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</si>
  <si>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</si>
  <si>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</si>
  <si>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</si>
  <si>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</si>
  <si>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</si>
  <si>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</si>
  <si>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</si>
  <si>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</si>
  <si>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</si>
  <si>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</si>
  <si>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</si>
  <si>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</si>
  <si>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</si>
  <si>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</si>
  <si>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</si>
  <si>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</si>
  <si>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</si>
  <si>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</si>
  <si>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</si>
  <si>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</si>
  <si>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</si>
  <si>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</si>
  <si>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</si>
  <si>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</si>
  <si>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</si>
  <si>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</si>
  <si>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</si>
  <si>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</si>
  <si>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</si>
  <si>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</si>
  <si>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</si>
  <si>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</si>
  <si>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</si>
  <si>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</si>
  <si>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</si>
  <si>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</si>
  <si>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</si>
  <si>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</si>
  <si>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</si>
  <si>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</si>
  <si>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</si>
  <si>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</si>
  <si>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</si>
  <si>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</si>
  <si>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</si>
  <si>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</si>
  <si>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</si>
  <si>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</si>
  <si>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</si>
  <si>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</si>
  <si>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</si>
  <si>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</si>
  <si>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</si>
  <si>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</si>
  <si>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</si>
  <si>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</si>
  <si>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</si>
  <si>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</si>
  <si>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</si>
  <si>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</si>
  <si>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</si>
  <si>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</si>
  <si>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</si>
  <si>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</si>
  <si>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</si>
  <si>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</si>
  <si>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</si>
  <si>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</si>
  <si>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</si>
  <si>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</si>
  <si>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</si>
  <si>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</si>
  <si>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</si>
  <si>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</si>
  <si>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</si>
  <si>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</si>
  <si>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</si>
  <si>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</si>
  <si>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</si>
  <si>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</si>
  <si>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</si>
  <si>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</si>
  <si>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</si>
  <si>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</si>
  <si>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</si>
  <si>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</si>
  <si>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</si>
  <si>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</si>
  <si>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</si>
  <si>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</si>
  <si>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</si>
  <si>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</si>
  <si>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</si>
  <si>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</si>
  <si>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</si>
  <si>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</si>
  <si>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</si>
  <si>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</si>
  <si>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</si>
  <si>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</si>
  <si>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</si>
  <si>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</si>
  <si>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</si>
  <si>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</si>
  <si>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</si>
  <si>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</si>
  <si>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</si>
  <si>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</si>
  <si>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</si>
  <si>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</si>
  <si>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</si>
  <si>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</si>
  <si>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</si>
  <si>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</si>
  <si>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</si>
  <si>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</si>
  <si>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</si>
  <si>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</si>
  <si>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</si>
  <si>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</si>
  <si>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</si>
  <si>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</si>
  <si>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</si>
  <si>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</si>
  <si>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</si>
  <si>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</si>
  <si>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</si>
  <si>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</si>
  <si>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</si>
  <si>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</si>
  <si>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</si>
  <si>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</si>
  <si>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</si>
  <si>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</si>
  <si>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</si>
  <si>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</si>
  <si>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</si>
  <si>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</si>
  <si>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</si>
  <si>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</si>
  <si>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</si>
  <si>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</si>
  <si>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</si>
  <si>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</si>
  <si>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</si>
  <si>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</si>
  <si>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</si>
  <si>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</si>
  <si>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</si>
  <si>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</si>
  <si>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</si>
  <si>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</si>
  <si>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</si>
  <si>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</si>
  <si>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</si>
  <si>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</si>
  <si>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</si>
  <si>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</si>
  <si>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</si>
  <si>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</si>
  <si>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</si>
  <si>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</si>
  <si>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</si>
  <si>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</si>
  <si>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</si>
  <si>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</si>
  <si>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</si>
  <si>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</si>
  <si>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</si>
  <si>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</si>
  <si>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</si>
  <si>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</si>
  <si>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</si>
  <si>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</si>
  <si>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</si>
  <si>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</si>
  <si>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</si>
  <si>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</si>
  <si>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</si>
  <si>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</si>
  <si>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</si>
  <si>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</si>
  <si>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</si>
  <si>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</si>
  <si>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</si>
  <si>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</si>
  <si>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</si>
  <si>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</si>
  <si>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</si>
  <si>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</si>
  <si>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</si>
  <si>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</si>
  <si>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</si>
  <si>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</si>
  <si>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</si>
  <si>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</si>
  <si>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</si>
  <si>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</si>
  <si>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</si>
  <si>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</si>
  <si>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</si>
  <si>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</si>
  <si>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</si>
  <si>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</si>
  <si>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</si>
  <si>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</si>
  <si>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</si>
  <si>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</si>
  <si>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</si>
  <si>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</si>
  <si>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</si>
  <si>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</si>
  <si>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</si>
  <si>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</si>
  <si>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</si>
  <si>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</si>
  <si>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</si>
  <si>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</si>
  <si>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</si>
  <si>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</si>
  <si>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</si>
  <si>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</si>
  <si>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</si>
  <si>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</si>
  <si>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</si>
  <si>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</si>
  <si>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</si>
  <si>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</si>
  <si>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</si>
  <si>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</si>
  <si>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</si>
  <si>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</si>
  <si>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</si>
  <si>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</si>
  <si>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</si>
  <si>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</si>
  <si>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</si>
  <si>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</si>
  <si>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</si>
  <si>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</si>
  <si>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</si>
  <si>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</si>
  <si>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</si>
  <si>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</si>
  <si>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</si>
  <si>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</si>
  <si>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</si>
  <si>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</si>
  <si>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</si>
  <si>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</si>
  <si>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</si>
  <si>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</si>
  <si>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</si>
  <si>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</si>
  <si>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</si>
  <si>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</si>
  <si>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</si>
  <si>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</si>
  <si>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</si>
  <si>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</si>
  <si>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</si>
  <si>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</si>
  <si>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</si>
  <si>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</si>
  <si>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</si>
  <si>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</si>
  <si>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</si>
  <si>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</si>
  <si>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</si>
  <si>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</si>
  <si>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</si>
  <si>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</si>
  <si>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</si>
  <si>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</si>
  <si>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</si>
  <si>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</si>
  <si>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</si>
  <si>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</si>
  <si>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</si>
  <si>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</si>
  <si>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</si>
  <si>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</si>
  <si>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</si>
  <si>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</si>
  <si>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</si>
  <si>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</si>
  <si>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</si>
  <si>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</si>
  <si>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</si>
  <si>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</si>
  <si>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</si>
  <si>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</si>
  <si>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</si>
  <si>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</si>
  <si>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</si>
  <si>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</si>
  <si>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</si>
  <si>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</si>
  <si>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</si>
  <si>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</si>
  <si>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</si>
  <si>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</si>
  <si>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</si>
  <si>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</si>
  <si>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</si>
  <si>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</si>
  <si>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</si>
  <si>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</si>
  <si>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</si>
  <si>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</si>
  <si>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</si>
  <si>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</si>
  <si>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</si>
  <si>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</si>
  <si>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</si>
  <si>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</si>
  <si>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</si>
  <si>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</si>
  <si>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</si>
  <si>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</si>
  <si>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</si>
  <si>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</si>
  <si>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</si>
  <si>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</si>
  <si>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</si>
  <si>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</si>
  <si>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</si>
  <si>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</si>
  <si>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</si>
  <si>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</si>
  <si>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</si>
  <si>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</si>
  <si>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</si>
  <si>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</si>
  <si>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</si>
  <si>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</si>
  <si>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</si>
  <si>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</si>
  <si>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</si>
  <si>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</si>
  <si>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</si>
  <si>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</si>
  <si>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</si>
  <si>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</si>
  <si>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</si>
  <si>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</si>
  <si>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</si>
  <si>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</si>
  <si>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</si>
  <si>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</si>
  <si>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</si>
  <si>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</si>
  <si>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</si>
  <si>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</si>
  <si>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</si>
  <si>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</si>
  <si>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</si>
  <si>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</si>
  <si>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</si>
  <si>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</si>
  <si>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</si>
  <si>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</si>
  <si>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</si>
  <si>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</si>
  <si>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</si>
  <si>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</si>
  <si>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</si>
  <si>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</si>
  <si>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</si>
  <si>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</si>
  <si>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</si>
  <si>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</si>
  <si>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</si>
  <si>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</si>
  <si>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</si>
  <si>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</si>
  <si>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</si>
  <si>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</si>
  <si>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</si>
  <si>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</si>
  <si>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</si>
  <si>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</si>
  <si>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</si>
  <si>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</si>
  <si>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</si>
  <si>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</si>
  <si>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</si>
  <si>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</si>
  <si>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</si>
  <si>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</si>
  <si>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</si>
  <si>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</si>
  <si>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</si>
  <si>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</si>
  <si>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</si>
  <si>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</si>
  <si>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</si>
  <si>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</si>
  <si>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</si>
  <si>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</si>
  <si>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</si>
  <si>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</si>
  <si>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</si>
  <si>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</si>
  <si>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</si>
  <si>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</si>
  <si>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</si>
  <si>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</si>
  <si>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</si>
  <si>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</si>
  <si>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</si>
  <si>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</si>
  <si>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</si>
  <si>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</si>
  <si>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</si>
  <si>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</si>
  <si>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</si>
  <si>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</si>
  <si>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</si>
  <si>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</si>
  <si>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</si>
  <si>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</si>
  <si>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</si>
  <si>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</si>
  <si>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</si>
  <si>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</si>
  <si>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</si>
  <si>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</si>
  <si>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</si>
  <si>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</si>
  <si>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</si>
  <si>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</si>
  <si>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</si>
  <si>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</si>
  <si>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</si>
  <si>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</si>
  <si>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</si>
  <si>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</si>
  <si>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</si>
  <si>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</si>
  <si>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</si>
  <si>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</si>
  <si>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</si>
  <si>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</si>
  <si>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</si>
  <si>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</si>
  <si>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</si>
  <si>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</si>
  <si>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</si>
  <si>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</si>
  <si>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</si>
  <si>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</si>
  <si>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</si>
  <si>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</si>
  <si>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</si>
  <si>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</si>
  <si>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</si>
  <si>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</si>
  <si>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</si>
  <si>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</si>
  <si>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</si>
  <si>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</si>
  <si>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</si>
  <si>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</si>
  <si>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</si>
  <si>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</si>
  <si>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</si>
  <si>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</si>
  <si>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</si>
  <si>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</si>
  <si>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</si>
  <si>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</si>
  <si>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</si>
  <si>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</si>
  <si>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</si>
  <si>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</si>
  <si>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</si>
  <si>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</si>
  <si>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</si>
  <si>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</si>
  <si>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</si>
  <si>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</si>
  <si>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</si>
  <si>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</si>
  <si>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</si>
  <si>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</si>
  <si>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</si>
  <si>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</si>
  <si>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</si>
  <si>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</si>
  <si>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</si>
  <si>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</si>
  <si>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</si>
  <si>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</si>
  <si>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</si>
  <si>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</si>
  <si>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</si>
  <si>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</si>
  <si>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</si>
  <si>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</si>
  <si>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</si>
  <si>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</si>
  <si>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</si>
  <si>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</si>
  <si>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</si>
  <si>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</si>
  <si>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</si>
  <si>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</si>
  <si>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</si>
  <si>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</si>
  <si>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</si>
  <si>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</si>
  <si>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</si>
  <si>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</si>
  <si>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</si>
  <si>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</si>
  <si>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</si>
  <si>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</si>
  <si>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</si>
  <si>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</si>
  <si>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</si>
  <si>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</si>
  <si>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</si>
  <si>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</si>
  <si>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</si>
  <si>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</si>
  <si>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</si>
  <si>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</si>
  <si>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</si>
  <si>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</si>
  <si>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</si>
  <si>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</si>
  <si>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</si>
  <si>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</si>
  <si>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</si>
  <si>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</si>
  <si>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</si>
  <si>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</si>
  <si>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</si>
  <si>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</si>
  <si>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</si>
  <si>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</si>
  <si>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</si>
  <si>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</si>
  <si>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</si>
  <si>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</si>
  <si>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</si>
  <si>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</si>
  <si>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</si>
  <si>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</si>
  <si>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</si>
  <si>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</si>
  <si>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</si>
  <si>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</si>
  <si>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</si>
  <si>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</si>
  <si>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</si>
  <si>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</si>
  <si>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</si>
  <si>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</si>
  <si>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</si>
  <si>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</si>
  <si>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</si>
  <si>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</si>
  <si>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</si>
  <si>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</si>
  <si>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</si>
  <si>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</si>
  <si>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</si>
  <si>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</si>
  <si>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</si>
  <si>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</si>
  <si>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</si>
  <si>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</si>
  <si>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</si>
  <si>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</si>
  <si>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</si>
  <si>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</si>
  <si>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</si>
  <si>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</si>
  <si>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</si>
  <si>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</si>
  <si>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</si>
  <si>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</si>
  <si>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</si>
  <si>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</si>
  <si>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</si>
  <si>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</si>
  <si>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</si>
  <si>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</si>
  <si>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</si>
  <si>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</si>
  <si>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</si>
  <si>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</si>
  <si>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</si>
  <si>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</si>
  <si>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</si>
  <si>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</si>
  <si>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</si>
  <si>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</si>
  <si>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</si>
  <si>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</si>
  <si>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</si>
  <si>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</si>
  <si>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</si>
  <si>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</si>
  <si>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</si>
  <si>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</si>
  <si>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</si>
  <si>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</si>
  <si>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</si>
  <si>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</si>
  <si>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</si>
  <si>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</si>
  <si>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</si>
  <si>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</si>
  <si>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</si>
  <si>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</si>
  <si>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</si>
  <si>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</si>
  <si>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</si>
  <si>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</si>
  <si>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</si>
  <si>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</si>
  <si>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</si>
  <si>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</si>
  <si>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</si>
  <si>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</si>
  <si>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</si>
  <si>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</si>
  <si>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</si>
  <si>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</si>
  <si>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</si>
  <si>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</si>
  <si>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</si>
  <si>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</si>
  <si>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</si>
  <si>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</si>
  <si>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</si>
  <si>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</si>
  <si>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</si>
  <si>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</si>
  <si>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</si>
  <si>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</si>
  <si>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</si>
  <si>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</si>
  <si>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</si>
  <si>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</si>
  <si>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</si>
  <si>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</si>
  <si>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</si>
  <si>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</si>
  <si>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</si>
  <si>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</si>
  <si>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</si>
  <si>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</si>
  <si>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</si>
  <si>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</si>
  <si>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</si>
  <si>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</si>
  <si>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</si>
  <si>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</si>
  <si>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</si>
  <si>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</si>
  <si>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</si>
  <si>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</si>
  <si>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</si>
  <si>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</si>
  <si>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</si>
  <si>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</si>
  <si>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</si>
  <si>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</si>
  <si>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</si>
  <si>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</si>
  <si>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</si>
  <si>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</si>
  <si>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</si>
  <si>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</si>
  <si>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</si>
  <si>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</si>
  <si>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</si>
  <si>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</si>
  <si>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</si>
  <si>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</si>
  <si>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</si>
  <si>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</si>
  <si>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</si>
  <si>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</si>
  <si>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</si>
  <si>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</si>
  <si>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</si>
  <si>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</si>
  <si>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</si>
  <si>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</si>
  <si>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</si>
  <si>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</si>
  <si>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</si>
  <si>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</si>
  <si>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</si>
  <si>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</si>
  <si>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</si>
  <si>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</si>
  <si>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</si>
  <si>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</si>
  <si>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</si>
  <si>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</si>
  <si>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</si>
  <si>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</si>
  <si>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</si>
  <si>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</si>
  <si>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</si>
  <si>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</si>
  <si>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</si>
  <si>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</si>
  <si>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</si>
  <si>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</si>
  <si>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</si>
  <si>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</si>
  <si>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</si>
  <si>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</si>
  <si>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</si>
  <si>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</si>
  <si>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</si>
  <si>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</si>
  <si>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</si>
  <si>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</si>
  <si>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</si>
  <si>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</si>
  <si>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</si>
  <si>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</si>
  <si>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</si>
  <si>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</si>
  <si>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</si>
  <si>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</si>
  <si>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</si>
  <si>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</si>
  <si>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</si>
  <si>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</si>
  <si>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</si>
  <si>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</si>
  <si>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</si>
  <si>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</si>
  <si>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</si>
  <si>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</si>
  <si>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</si>
  <si>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</si>
  <si>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</si>
  <si>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</si>
  <si>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</si>
  <si>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</si>
  <si>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</si>
  <si>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</si>
  <si>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</si>
  <si>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</si>
  <si>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</si>
  <si>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</si>
  <si>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</si>
  <si>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</si>
  <si>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</si>
  <si>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</si>
  <si>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</si>
  <si>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</si>
  <si>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</si>
  <si>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</si>
  <si>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</si>
  <si>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</si>
  <si>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</si>
  <si>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</si>
  <si>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</si>
  <si>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</si>
  <si>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</si>
  <si>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</si>
  <si>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</si>
  <si>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</si>
  <si>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</si>
  <si>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</si>
  <si>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</si>
  <si>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</si>
  <si>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</si>
  <si>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</si>
  <si>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</si>
  <si>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</si>
  <si>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</si>
  <si>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</si>
  <si>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</si>
  <si>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</si>
  <si>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</si>
  <si>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</si>
  <si>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</si>
  <si>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</si>
  <si>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</si>
  <si>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</si>
  <si>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</si>
  <si>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</si>
  <si>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</si>
  <si>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</si>
  <si>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</si>
  <si>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</si>
  <si>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</si>
  <si>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</si>
  <si>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</si>
  <si>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</si>
  <si>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</si>
  <si>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</si>
  <si>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</si>
  <si>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</si>
  <si>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</si>
  <si>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</si>
  <si>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</si>
  <si>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</si>
  <si>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</si>
  <si>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</si>
  <si>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</si>
  <si>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</si>
  <si>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</si>
  <si>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</si>
  <si>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</si>
  <si>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</si>
  <si>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</si>
  <si>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</si>
  <si>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</si>
  <si>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</si>
  <si>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</si>
  <si>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</si>
  <si>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</si>
  <si>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</si>
  <si>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</si>
  <si>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</si>
  <si>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</si>
  <si>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</si>
  <si>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</si>
  <si>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</si>
  <si>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</si>
  <si>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</si>
  <si>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</si>
  <si>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</si>
  <si>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</si>
  <si>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</si>
  <si>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</si>
  <si>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</si>
  <si>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</si>
  <si>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</si>
  <si>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</si>
  <si>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</si>
  <si>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</si>
  <si>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</si>
  <si>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</si>
  <si>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</si>
  <si>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</si>
  <si>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</si>
  <si>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</si>
  <si>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</si>
  <si>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</si>
  <si>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</si>
  <si>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</si>
  <si>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</si>
  <si>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</si>
  <si>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</si>
  <si>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</si>
  <si>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</si>
  <si>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</si>
  <si>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</si>
  <si>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</si>
  <si>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</si>
  <si>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</si>
  <si>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</si>
  <si>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</si>
  <si>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</si>
  <si>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</si>
  <si>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</si>
  <si>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</si>
  <si>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</si>
  <si>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</si>
  <si>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</si>
  <si>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</si>
  <si>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</si>
  <si>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</si>
  <si>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</si>
  <si>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</si>
  <si>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</si>
  <si>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</si>
  <si>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</si>
  <si>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</si>
  <si>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</si>
  <si>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</si>
  <si>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</si>
  <si>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</si>
  <si>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</si>
  <si>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</si>
  <si>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</si>
  <si>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</si>
  <si>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</si>
  <si>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</si>
  <si>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</si>
  <si>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</si>
  <si>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</si>
  <si>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</si>
  <si>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</si>
  <si>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</si>
  <si>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</si>
  <si>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</si>
  <si>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</si>
  <si>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</si>
  <si>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</si>
  <si>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</si>
  <si>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</si>
  <si>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</si>
  <si>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</si>
  <si>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</si>
  <si>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</si>
  <si>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</si>
  <si>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</si>
  <si>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</si>
  <si>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</si>
  <si>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</si>
  <si>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</si>
  <si>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</si>
  <si>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</si>
  <si>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</si>
  <si>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</si>
  <si>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</si>
  <si>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</si>
  <si>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</si>
  <si>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</si>
  <si>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</si>
  <si>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</si>
  <si>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</si>
  <si>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</si>
  <si>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</si>
  <si>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</si>
  <si>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</si>
  <si>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</si>
  <si>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</si>
  <si>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</si>
  <si>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</si>
  <si>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</si>
  <si>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</si>
  <si>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</si>
  <si>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</si>
  <si>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</si>
  <si>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</si>
  <si>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</si>
  <si>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</si>
  <si>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</si>
  <si>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</si>
  <si>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</si>
  <si>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</si>
  <si>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</si>
  <si>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</si>
  <si>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</si>
  <si>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</si>
  <si>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</si>
  <si>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</si>
  <si>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</si>
  <si>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</si>
  <si>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</si>
  <si>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</si>
  <si>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</si>
  <si>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</si>
  <si>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</si>
  <si>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</si>
  <si>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</si>
  <si>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</si>
  <si>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</si>
  <si>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</si>
  <si>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</si>
  <si>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</si>
  <si>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</si>
  <si>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</si>
  <si>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</si>
  <si>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</si>
  <si>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</si>
  <si>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</si>
  <si>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</si>
  <si>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</si>
  <si>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</si>
  <si>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</si>
  <si>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</si>
  <si>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</si>
  <si>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</si>
  <si>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</si>
  <si>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</si>
  <si>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</si>
  <si>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</si>
  <si>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</si>
  <si>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</si>
  <si>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</si>
  <si>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</si>
  <si>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</si>
  <si>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</si>
  <si>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</si>
  <si>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</si>
  <si>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</si>
  <si>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</si>
  <si>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</si>
  <si>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</si>
  <si>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</si>
  <si>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</si>
  <si>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</si>
  <si>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</si>
  <si>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</si>
  <si>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</si>
  <si>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</si>
  <si>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</si>
  <si>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</si>
  <si>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</si>
  <si>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</si>
  <si>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</si>
  <si>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</si>
  <si>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</si>
  <si>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</si>
  <si>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</si>
  <si>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</si>
  <si>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</si>
  <si>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</si>
  <si>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</si>
  <si>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</si>
  <si>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</si>
  <si>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</si>
  <si>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</si>
  <si>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</si>
  <si>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</si>
  <si>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</si>
  <si>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</si>
  <si>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</si>
  <si>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</si>
  <si>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</si>
  <si>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</si>
  <si>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</si>
  <si>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</si>
  <si>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</si>
  <si>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</si>
  <si>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</si>
  <si>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</si>
  <si>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</si>
  <si>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</si>
  <si>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</si>
  <si>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</si>
  <si>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</si>
  <si>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</si>
  <si>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</si>
  <si>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</si>
  <si>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</si>
  <si>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</si>
  <si>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</si>
  <si>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</si>
  <si>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</si>
  <si>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</si>
  <si>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</si>
  <si>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</si>
  <si>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</si>
  <si>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</si>
  <si>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</si>
  <si>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</si>
  <si>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</si>
  <si>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</si>
  <si>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</si>
  <si>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</si>
  <si>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</si>
  <si>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</si>
  <si>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</si>
  <si>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</si>
  <si>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</si>
  <si>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</si>
  <si>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</si>
  <si>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</si>
  <si>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</si>
  <si>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</si>
  <si>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</si>
  <si>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</si>
  <si>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</si>
  <si>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</si>
  <si>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</si>
  <si>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</si>
  <si>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</si>
  <si>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</si>
  <si>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</si>
  <si>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</si>
  <si>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</si>
  <si>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</si>
  <si>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</si>
  <si>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</si>
  <si>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</si>
  <si>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</si>
  <si>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</si>
  <si>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</si>
  <si>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</si>
  <si>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</si>
  <si>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</si>
  <si>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</si>
  <si>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</si>
  <si>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</si>
  <si>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</si>
  <si>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</si>
  <si>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</si>
  <si>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</si>
  <si>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</si>
  <si>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</si>
  <si>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</si>
  <si>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</si>
  <si>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</si>
  <si>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</si>
  <si>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</si>
  <si>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</si>
  <si>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</si>
  <si>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</si>
  <si>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</si>
  <si>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</si>
  <si>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</si>
  <si>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</si>
  <si>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</si>
  <si>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</si>
  <si>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</si>
  <si>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</si>
  <si>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</si>
  <si>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</si>
  <si>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</si>
  <si>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</si>
  <si>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</si>
  <si>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</si>
  <si>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</si>
  <si>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</si>
  <si>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</si>
  <si>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</si>
  <si>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</si>
  <si>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</si>
  <si>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</si>
  <si>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</si>
  <si>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</si>
  <si>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</si>
  <si>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</si>
  <si>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</si>
  <si>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</si>
  <si>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</si>
  <si>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</si>
  <si>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</si>
  <si>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</si>
  <si>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</si>
  <si>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</si>
  <si>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</si>
  <si>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</si>
  <si>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</si>
  <si>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</si>
  <si>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</si>
  <si>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</si>
  <si>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</si>
  <si>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</si>
  <si>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</si>
  <si>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</si>
  <si>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</si>
  <si>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</si>
  <si>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</si>
  <si>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</si>
  <si>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</si>
  <si>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</si>
  <si>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</si>
  <si>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</si>
  <si>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</si>
  <si>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</si>
  <si>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</si>
  <si>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</si>
  <si>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</si>
  <si>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</si>
  <si>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</si>
  <si>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</si>
  <si>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</si>
  <si>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</si>
  <si>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</si>
  <si>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</si>
  <si>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</si>
  <si>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</si>
  <si>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</si>
  <si>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</si>
  <si>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</si>
  <si>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</si>
  <si>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</si>
  <si>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</si>
  <si>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</si>
  <si>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</si>
  <si>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</si>
  <si>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</si>
  <si>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</si>
  <si>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</si>
  <si>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</si>
  <si>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</si>
  <si>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</si>
  <si>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</si>
  <si>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</si>
  <si>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</si>
  <si>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</si>
  <si>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</si>
  <si>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</si>
  <si>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</si>
  <si>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</si>
  <si>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</si>
  <si>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</si>
  <si>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</si>
  <si>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</si>
  <si>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</si>
  <si>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</si>
  <si>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</si>
  <si>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</si>
  <si>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</si>
  <si>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</si>
  <si>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</si>
  <si>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</si>
  <si>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</si>
  <si>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</si>
  <si>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</si>
  <si>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</si>
  <si>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</si>
  <si>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</si>
  <si>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</si>
  <si>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</si>
  <si>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</si>
  <si>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</si>
  <si>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</si>
  <si>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</si>
  <si>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</si>
  <si>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</si>
  <si>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</si>
  <si>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</si>
  <si>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</si>
  <si>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</si>
  <si>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</si>
  <si>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</si>
  <si>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</si>
  <si>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</si>
  <si>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</si>
  <si>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</si>
  <si>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</si>
  <si>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</si>
  <si>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</si>
  <si>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</si>
  <si>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</si>
  <si>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</si>
  <si>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</si>
  <si>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</si>
  <si>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</si>
  <si>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</si>
  <si>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</si>
  <si>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</si>
  <si>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</si>
  <si>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</si>
  <si>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</si>
  <si>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</si>
  <si>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</si>
  <si>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</si>
  <si>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</si>
  <si>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</si>
  <si>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</si>
  <si>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</si>
  <si>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</si>
  <si>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</si>
  <si>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</si>
  <si>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</si>
  <si>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</si>
  <si>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</si>
  <si>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</si>
  <si>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</si>
  <si>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</si>
  <si>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</si>
  <si>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</si>
  <si>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</si>
  <si>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</si>
  <si>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</si>
  <si>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</si>
  <si>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</si>
  <si>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</si>
  <si>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</si>
  <si>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</si>
  <si>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</si>
  <si>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</si>
  <si>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</si>
  <si>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</si>
  <si>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</si>
  <si>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</si>
  <si>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</si>
  <si>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</si>
  <si>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</si>
  <si>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</si>
  <si>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</si>
  <si>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</si>
  <si>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</si>
  <si>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</si>
  <si>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</si>
  <si>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</si>
  <si>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</si>
  <si>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</si>
  <si>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</si>
  <si>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</si>
  <si>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</si>
  <si>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</si>
  <si>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</si>
  <si>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</si>
  <si>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</si>
  <si>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</si>
  <si>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</si>
  <si>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</si>
  <si>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</si>
  <si>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</si>
  <si>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</si>
  <si>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</si>
  <si>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</si>
  <si>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</si>
  <si>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</si>
  <si>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</si>
  <si>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</si>
  <si>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</si>
  <si>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</si>
  <si>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</si>
  <si>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</si>
  <si>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</si>
  <si>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</si>
  <si>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</si>
  <si>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</si>
  <si>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</si>
  <si>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</si>
  <si>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</si>
  <si>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</si>
  <si>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</si>
  <si>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</si>
  <si>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</si>
  <si>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</si>
  <si>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</si>
  <si>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</si>
  <si>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</si>
  <si>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</si>
  <si>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</si>
  <si>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</si>
  <si>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</si>
  <si>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</si>
  <si>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</si>
  <si>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</si>
  <si>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</si>
  <si>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</si>
  <si>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</si>
  <si>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</si>
  <si>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</si>
  <si>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</si>
  <si>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</si>
  <si>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</si>
  <si>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</si>
  <si>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</si>
  <si>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</si>
  <si>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</si>
  <si>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</si>
  <si>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</si>
  <si>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</si>
  <si>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</si>
  <si>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</si>
  <si>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</si>
  <si>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</si>
  <si>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</si>
  <si>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</si>
  <si>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</si>
  <si>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</si>
  <si>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</si>
  <si>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</si>
  <si>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</si>
  <si>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</si>
  <si>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</si>
  <si>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</si>
  <si>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</si>
  <si>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</si>
  <si>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</si>
  <si>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</si>
  <si>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</si>
  <si>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</si>
  <si>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</si>
  <si>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</si>
  <si>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</si>
  <si>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</si>
  <si>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</si>
  <si>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</si>
  <si>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</si>
  <si>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</si>
  <si>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</si>
  <si>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</si>
  <si>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</si>
  <si>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</si>
  <si>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</si>
  <si>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</si>
  <si>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</si>
  <si>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</si>
  <si>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</si>
  <si>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</si>
  <si>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</si>
  <si>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</si>
  <si>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</si>
  <si>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</si>
  <si>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</si>
  <si>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</si>
  <si>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</si>
  <si>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</si>
  <si>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</si>
  <si>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</si>
  <si>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</si>
  <si>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</si>
  <si>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</si>
  <si>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</si>
  <si>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</si>
  <si>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</si>
  <si>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</si>
  <si>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</si>
  <si>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</si>
  <si>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</si>
  <si>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</si>
  <si>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</si>
  <si>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</si>
  <si>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</si>
  <si>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</si>
  <si>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</si>
  <si>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</si>
  <si>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</si>
  <si>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</si>
  <si>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</si>
  <si>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</si>
  <si>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</si>
  <si>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</si>
  <si>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</si>
  <si>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</si>
  <si>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</si>
  <si>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</si>
  <si>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</si>
  <si>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</si>
  <si>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</si>
  <si>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</si>
  <si>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</si>
  <si>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</si>
  <si>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</si>
  <si>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</si>
  <si>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</si>
  <si>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</si>
  <si>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</si>
  <si>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</si>
  <si>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</si>
  <si>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</si>
  <si>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</si>
  <si>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</si>
  <si>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</si>
  <si>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</si>
  <si>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</si>
  <si>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</si>
  <si>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</si>
  <si>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</si>
  <si>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</si>
  <si>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</si>
  <si>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</si>
  <si>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</si>
  <si>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</si>
  <si>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</si>
  <si>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</si>
  <si>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</si>
  <si>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</si>
  <si>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</si>
  <si>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</si>
  <si>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</si>
  <si>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</si>
  <si>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</si>
  <si>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</si>
  <si>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</si>
  <si>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</si>
  <si>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</si>
  <si>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</si>
  <si>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</si>
  <si>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</si>
  <si>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</si>
  <si>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</si>
  <si>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</si>
  <si>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</si>
  <si>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</si>
  <si>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</si>
  <si>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</si>
  <si>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</si>
  <si>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</si>
  <si>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</si>
  <si>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</si>
  <si>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</si>
  <si>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</si>
  <si>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</si>
  <si>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</si>
  <si>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</si>
  <si>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</si>
  <si>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</si>
  <si>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</si>
  <si>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</si>
  <si>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</si>
  <si>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</si>
  <si>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</si>
  <si>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</si>
  <si>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</si>
  <si>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</si>
  <si>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</si>
  <si>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</si>
  <si>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</si>
  <si>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</si>
  <si>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</si>
  <si>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</si>
  <si>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</si>
  <si>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</si>
  <si>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</si>
  <si>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</si>
  <si>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</si>
  <si>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</si>
  <si>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</si>
  <si>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</si>
  <si>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</si>
  <si>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</si>
  <si>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</si>
  <si>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</si>
  <si>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</si>
  <si>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</si>
  <si>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</si>
  <si>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</si>
  <si>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</si>
  <si>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</si>
  <si>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</si>
  <si>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</si>
  <si>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</si>
  <si>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</si>
  <si>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</si>
  <si>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</si>
  <si>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</si>
  <si>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</si>
  <si>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</si>
  <si>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</si>
  <si>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</si>
  <si>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</si>
  <si>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</si>
  <si>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</si>
  <si>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</si>
  <si>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</si>
  <si>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</si>
  <si>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</si>
  <si>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</si>
  <si>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</si>
  <si>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</si>
  <si>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</si>
  <si>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</si>
  <si>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</si>
  <si>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</si>
  <si>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</si>
  <si>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</si>
  <si>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</si>
  <si>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</si>
  <si>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</si>
  <si>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</si>
  <si>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</si>
  <si>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</si>
  <si>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</si>
  <si>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</si>
  <si>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</si>
  <si>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</si>
  <si>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</si>
  <si>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</si>
  <si>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</si>
  <si>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</si>
  <si>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</si>
  <si>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</si>
  <si>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</si>
  <si>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</si>
  <si>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</si>
  <si>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</si>
  <si>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</si>
  <si>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</si>
  <si>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</si>
  <si>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</si>
  <si>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</si>
  <si>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</si>
  <si>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</si>
  <si>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</si>
  <si>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</si>
  <si>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</si>
  <si>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</si>
  <si>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</si>
  <si>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</si>
  <si>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</si>
  <si>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</si>
  <si>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</si>
  <si>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</si>
  <si>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</si>
  <si>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</si>
  <si>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</si>
  <si>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</si>
  <si>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</si>
  <si>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</si>
  <si>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</si>
  <si>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</si>
  <si>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</si>
  <si>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</si>
  <si>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</si>
  <si>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</si>
  <si>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</si>
  <si>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</si>
  <si>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</si>
  <si>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</si>
  <si>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</si>
  <si>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</si>
  <si>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</si>
  <si>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</si>
  <si>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</si>
  <si>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</si>
  <si>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</si>
  <si>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</si>
  <si>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</si>
  <si>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</si>
  <si>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</si>
  <si>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</si>
  <si>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</si>
  <si>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</si>
  <si>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</si>
  <si>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</si>
  <si>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</si>
  <si>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</si>
  <si>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</si>
  <si>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</si>
  <si>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</si>
  <si>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</si>
  <si>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</si>
  <si>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</si>
  <si>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</si>
  <si>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</si>
  <si>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</si>
  <si>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</si>
  <si>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</si>
  <si>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</si>
  <si>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</si>
  <si>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</si>
  <si>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</si>
  <si>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</si>
  <si>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</si>
  <si>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</si>
  <si>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</si>
  <si>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</si>
  <si>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</si>
  <si>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</si>
  <si>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</si>
  <si>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</si>
  <si>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</si>
  <si>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</si>
  <si>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</si>
  <si>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</si>
  <si>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</si>
  <si>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</si>
  <si>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</si>
  <si>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</si>
  <si>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</si>
  <si>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</si>
  <si>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</si>
  <si>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</si>
  <si>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</si>
  <si>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</si>
  <si>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</si>
  <si>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</si>
  <si>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</si>
  <si>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</si>
  <si>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</si>
  <si>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</si>
  <si>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</si>
  <si>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</si>
  <si>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</si>
  <si>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</si>
  <si>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</si>
  <si>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</si>
  <si>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</si>
  <si>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</si>
  <si>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</si>
  <si>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</si>
  <si>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</si>
  <si>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</si>
  <si>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</si>
  <si>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</si>
  <si>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</si>
  <si>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</si>
  <si>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</si>
  <si>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</si>
  <si>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</si>
  <si>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</si>
  <si>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</si>
  <si>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</si>
  <si>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</si>
  <si>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</si>
  <si>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</si>
  <si>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</si>
  <si>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</si>
  <si>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</si>
  <si>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</si>
  <si>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</si>
  <si>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</si>
  <si>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</si>
  <si>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</si>
  <si>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</si>
  <si>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</si>
  <si>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</si>
  <si>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</si>
  <si>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</si>
  <si>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</si>
  <si>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</si>
  <si>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</si>
  <si>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</si>
  <si>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</si>
  <si>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</si>
  <si>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</si>
  <si>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</si>
  <si>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</si>
  <si>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</si>
  <si>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</si>
  <si>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</si>
  <si>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</si>
  <si>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</si>
  <si>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</si>
  <si>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</si>
  <si>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</si>
  <si>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</si>
  <si>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</si>
  <si>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</si>
  <si>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</si>
  <si>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</si>
  <si>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</si>
  <si>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</si>
  <si>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</si>
  <si>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</si>
  <si>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</si>
  <si>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</si>
  <si>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</si>
  <si>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</si>
  <si>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</si>
  <si>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</si>
  <si>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</si>
  <si>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</si>
  <si>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</si>
  <si>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</si>
  <si>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</si>
  <si>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</si>
  <si>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</si>
  <si>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</si>
  <si>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</si>
  <si>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</si>
  <si>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</si>
  <si>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</si>
  <si>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</si>
  <si>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</si>
  <si>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</si>
  <si>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</si>
  <si>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</si>
  <si>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</si>
  <si>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</si>
  <si>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</si>
  <si>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</si>
  <si>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</si>
  <si>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</si>
  <si>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</si>
  <si>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</si>
  <si>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</si>
  <si>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</si>
  <si>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</si>
  <si>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</si>
  <si>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</si>
  <si>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</si>
  <si>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</si>
  <si>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</si>
  <si>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</si>
  <si>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</si>
  <si>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</si>
  <si>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</si>
  <si>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</si>
  <si>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</si>
  <si>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</si>
  <si>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</si>
  <si>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</si>
  <si>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</si>
  <si>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</si>
  <si>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</si>
  <si>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</si>
  <si>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</si>
  <si>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</si>
  <si>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</si>
  <si>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</si>
  <si>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</si>
  <si>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</si>
  <si>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</si>
  <si>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</si>
  <si>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</si>
  <si>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</si>
  <si>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</si>
  <si>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</si>
  <si>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</si>
  <si>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</si>
  <si>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</si>
  <si>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</si>
  <si>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</si>
  <si>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</si>
  <si>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</si>
  <si>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</si>
  <si>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</si>
  <si>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</si>
  <si>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</si>
  <si>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</si>
  <si>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</si>
  <si>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</si>
  <si>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</si>
  <si>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</si>
  <si>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</si>
  <si>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</si>
  <si>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</si>
  <si>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</si>
  <si>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</si>
  <si>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</si>
  <si>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</si>
  <si>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</si>
  <si>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</si>
  <si>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</si>
  <si>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</si>
  <si>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</si>
  <si>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</si>
  <si>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</si>
  <si>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</si>
  <si>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</si>
  <si>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</si>
  <si>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</si>
  <si>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</si>
  <si>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</si>
  <si>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</si>
  <si>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</si>
  <si>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</si>
  <si>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</si>
  <si>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</si>
  <si>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</si>
  <si>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</si>
  <si>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</si>
  <si>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</si>
  <si>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</si>
  <si>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</si>
  <si>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</si>
  <si>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</si>
  <si>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</si>
  <si>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</si>
  <si>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</si>
  <si>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</si>
  <si>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</si>
  <si>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</si>
  <si>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</si>
  <si>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</si>
  <si>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</si>
  <si>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</si>
  <si>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</si>
  <si>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</si>
  <si>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</si>
  <si>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</si>
  <si>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</si>
  <si>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</si>
  <si>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</si>
  <si>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</si>
  <si>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</si>
  <si>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</si>
  <si>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</si>
  <si>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</si>
  <si>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</si>
  <si>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</si>
  <si>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</si>
  <si>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</si>
  <si>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</si>
  <si>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</si>
  <si>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</si>
  <si>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</si>
  <si>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</si>
  <si>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</si>
  <si>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</si>
  <si>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</si>
  <si>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</si>
  <si>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</si>
  <si>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</si>
  <si>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</si>
  <si>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</si>
  <si>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</si>
  <si>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</si>
  <si>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</si>
  <si>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</si>
  <si>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</si>
  <si>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</si>
  <si>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</si>
  <si>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</si>
  <si>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</si>
  <si>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</si>
  <si>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</si>
  <si>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</si>
  <si>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</si>
  <si>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</si>
  <si>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</si>
  <si>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</si>
  <si>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</si>
  <si>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</si>
  <si>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</si>
  <si>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</si>
  <si>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</si>
  <si>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</si>
  <si>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</si>
  <si>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</si>
  <si>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</si>
  <si>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</si>
  <si>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</si>
  <si>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</si>
  <si>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</si>
  <si>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</si>
  <si>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</si>
  <si>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</si>
  <si>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</si>
  <si>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</si>
  <si>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</si>
  <si>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</si>
  <si>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</si>
  <si>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</si>
  <si>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</si>
  <si>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</si>
  <si>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</si>
  <si>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</si>
  <si>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</si>
  <si>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</si>
  <si>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</si>
  <si>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</si>
  <si>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</si>
  <si>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</si>
  <si>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</si>
  <si>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</si>
  <si>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</si>
  <si>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</si>
  <si>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</si>
  <si>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</si>
  <si>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</si>
  <si>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</si>
  <si>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</si>
  <si>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</si>
  <si>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</si>
  <si>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</si>
  <si>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</si>
  <si>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</si>
  <si>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</si>
  <si>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</si>
  <si>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</si>
  <si>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</si>
  <si>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</si>
  <si>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</si>
  <si>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</si>
  <si>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</si>
  <si>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</si>
  <si>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</si>
  <si>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</si>
  <si>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</si>
  <si>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</si>
  <si>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</si>
  <si>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</si>
  <si>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</si>
  <si>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</si>
  <si>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</si>
  <si>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</si>
  <si>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</si>
  <si>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</si>
  <si>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</si>
  <si>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</si>
  <si>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</si>
  <si>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</si>
  <si>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</si>
  <si>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</si>
  <si>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</si>
  <si>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</si>
  <si>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</si>
  <si>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</si>
  <si>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</si>
  <si>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</si>
  <si>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</si>
  <si>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</si>
  <si>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</si>
  <si>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</si>
  <si>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</si>
  <si>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</si>
  <si>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</si>
  <si>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</si>
  <si>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</si>
  <si>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</si>
  <si>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</si>
  <si>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</si>
  <si>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</si>
  <si>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</si>
  <si>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</si>
  <si>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</si>
  <si>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</si>
  <si>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</si>
  <si>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</si>
  <si>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</si>
  <si>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</si>
  <si>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</si>
  <si>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</si>
  <si>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</si>
  <si>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</si>
  <si>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</si>
  <si>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</si>
  <si>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</si>
  <si>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</si>
  <si>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</si>
  <si>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</si>
  <si>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</si>
  <si>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</si>
  <si>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</si>
  <si>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</si>
  <si>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</si>
  <si>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</si>
  <si>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</si>
  <si>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</si>
  <si>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</si>
  <si>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</si>
  <si>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</si>
  <si>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</si>
  <si>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</si>
  <si>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</si>
  <si>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</si>
  <si>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</si>
  <si>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</si>
  <si>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</si>
  <si>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</si>
  <si>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</si>
  <si>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</si>
  <si>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</si>
  <si>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</si>
  <si>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</si>
  <si>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</si>
  <si>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</si>
  <si>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</si>
  <si>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</si>
  <si>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</si>
  <si>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</si>
  <si>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</si>
  <si>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</si>
  <si>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</si>
  <si>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</si>
  <si>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</si>
  <si>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</si>
  <si>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</si>
  <si>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</si>
  <si>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</si>
  <si>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</si>
  <si>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</si>
  <si>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</si>
  <si>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</si>
  <si>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</si>
  <si>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</si>
  <si>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</si>
  <si>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</si>
  <si>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</si>
  <si>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</si>
  <si>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</si>
  <si>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</si>
  <si>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</si>
  <si>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</si>
  <si>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</si>
  <si>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</si>
  <si>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</si>
  <si>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</si>
  <si>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</si>
  <si>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</si>
  <si>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</si>
  <si>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</si>
  <si>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</si>
  <si>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</si>
  <si>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</si>
  <si>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</si>
  <si>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</si>
  <si>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</si>
  <si>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</si>
  <si>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</si>
  <si>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</si>
  <si>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</si>
  <si>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</si>
  <si>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</si>
  <si>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</si>
  <si>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</si>
  <si>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</si>
  <si>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</si>
  <si>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</si>
  <si>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</si>
  <si>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</si>
  <si>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</si>
  <si>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</si>
  <si>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</si>
  <si>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</si>
  <si>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</si>
  <si>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</si>
  <si>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</si>
  <si>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</si>
  <si>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</si>
  <si>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</si>
  <si>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</si>
  <si>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</si>
  <si>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</si>
  <si>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</si>
  <si>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</si>
  <si>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</si>
  <si>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</si>
  <si>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</si>
  <si>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</si>
  <si>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</si>
  <si>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</si>
  <si>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</si>
  <si>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</si>
  <si>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</si>
  <si>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</si>
  <si>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</si>
  <si>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</si>
  <si>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</si>
  <si>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</si>
  <si>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</si>
  <si>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</si>
  <si>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</si>
  <si>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</si>
  <si>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</si>
  <si>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</si>
  <si>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</si>
  <si>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</si>
  <si>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</si>
  <si>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</si>
  <si>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</si>
  <si>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</si>
  <si>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</si>
  <si>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</si>
  <si>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</si>
  <si>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</si>
  <si>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</si>
  <si>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</si>
  <si>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</si>
  <si>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</si>
  <si>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</si>
  <si>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</si>
  <si>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</si>
  <si>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</si>
  <si>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</si>
  <si>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</si>
  <si>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</si>
  <si>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</si>
  <si>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</si>
  <si>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</si>
  <si>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</si>
  <si>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</si>
  <si>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</si>
  <si>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</si>
  <si>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</si>
  <si>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</si>
  <si>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</si>
  <si>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</si>
  <si>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</si>
  <si>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</si>
  <si>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</si>
  <si>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</si>
  <si>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</si>
  <si>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</si>
  <si>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</si>
  <si>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</si>
  <si>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</si>
  <si>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</si>
  <si>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</si>
  <si>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</si>
  <si>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</si>
  <si>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</si>
  <si>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</si>
  <si>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</si>
  <si>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</si>
  <si>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</si>
  <si>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</si>
  <si>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</si>
  <si>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</si>
  <si>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</si>
  <si>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</si>
  <si>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</si>
  <si>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</si>
  <si>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</si>
  <si>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</si>
  <si>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</si>
  <si>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</si>
  <si>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</si>
  <si>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</si>
  <si>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</si>
  <si>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</si>
  <si>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</si>
  <si>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</si>
  <si>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</si>
  <si>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</si>
  <si>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</si>
  <si>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</si>
  <si>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</si>
  <si>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</si>
  <si>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</si>
  <si>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</si>
  <si>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</si>
  <si>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</si>
  <si>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</si>
  <si>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</si>
  <si>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</si>
  <si>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</si>
  <si>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</si>
  <si>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</si>
  <si>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</si>
  <si>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</si>
  <si>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</si>
  <si>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</si>
  <si>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</si>
  <si>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</si>
  <si>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</si>
  <si>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</si>
  <si>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</si>
  <si>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</si>
  <si>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</si>
  <si>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</si>
  <si>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</si>
  <si>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</si>
  <si>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</si>
  <si>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</si>
  <si>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</si>
  <si>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</si>
  <si>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</si>
  <si>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</si>
  <si>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</si>
  <si>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</si>
  <si>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</si>
  <si>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</si>
  <si>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</si>
  <si>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</si>
  <si>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</si>
  <si>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</si>
  <si>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</si>
  <si>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</si>
  <si>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</si>
  <si>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</si>
  <si>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</si>
  <si>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</si>
  <si>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</si>
  <si>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</si>
  <si>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</si>
  <si>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</si>
  <si>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</si>
  <si>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</si>
  <si>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</si>
  <si>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</si>
  <si>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</si>
  <si>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</si>
  <si>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</si>
  <si>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</si>
  <si>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</si>
  <si>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</si>
  <si>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</si>
  <si>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</si>
  <si>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</si>
  <si>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</si>
  <si>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</si>
  <si>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</si>
  <si>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</si>
  <si>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</si>
  <si>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</si>
  <si>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</si>
  <si>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</si>
  <si>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</si>
  <si>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</si>
  <si>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</si>
  <si>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</si>
  <si>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</si>
  <si>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</si>
  <si>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</si>
  <si>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</si>
  <si>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</si>
  <si>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</si>
  <si>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</si>
  <si>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</si>
  <si>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</si>
  <si>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</si>
  <si>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</si>
  <si>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</si>
  <si>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</si>
  <si>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</si>
  <si>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</si>
  <si>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</si>
  <si>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</si>
  <si>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</si>
  <si>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</si>
  <si>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</si>
  <si>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</si>
  <si>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</si>
  <si>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</si>
  <si>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</si>
  <si>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</si>
  <si>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</si>
  <si>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</si>
  <si>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</si>
  <si>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</si>
  <si>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</si>
  <si>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</si>
  <si>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</si>
  <si>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</si>
  <si>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</si>
  <si>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</si>
  <si>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</si>
  <si>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</si>
  <si>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</si>
  <si>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</si>
  <si>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</si>
  <si>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</si>
  <si>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</si>
  <si>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</si>
  <si>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</si>
  <si>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</si>
  <si>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</si>
  <si>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</si>
  <si>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</si>
  <si>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</si>
  <si>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</si>
  <si>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</si>
  <si>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</si>
  <si>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</si>
  <si>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</si>
  <si>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</si>
  <si>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</si>
  <si>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</si>
  <si>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</si>
  <si>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</si>
  <si>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</si>
  <si>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</si>
  <si>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</si>
  <si>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</si>
  <si>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</si>
  <si>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</si>
  <si>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</si>
  <si>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</si>
  <si>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</si>
  <si>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</si>
  <si>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</si>
  <si>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</si>
  <si>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</si>
  <si>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</si>
  <si>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</si>
  <si>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</si>
  <si>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</si>
  <si>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</si>
  <si>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</si>
  <si>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</si>
  <si>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</si>
  <si>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</si>
  <si>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</si>
  <si>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</si>
  <si>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</si>
  <si>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</si>
  <si>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</si>
  <si>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</si>
  <si>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</si>
  <si>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</si>
  <si>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</si>
  <si>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</si>
  <si>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</si>
  <si>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</si>
  <si>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</si>
  <si>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</si>
  <si>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</si>
  <si>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</si>
  <si>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</si>
  <si>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</si>
  <si>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</si>
  <si>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</si>
  <si>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</si>
  <si>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</si>
  <si>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</si>
  <si>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</si>
  <si>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</si>
  <si>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</si>
  <si>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</si>
  <si>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</si>
  <si>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</si>
  <si>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</si>
  <si>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</si>
  <si>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</si>
  <si>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</si>
  <si>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</si>
  <si>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</si>
  <si>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</si>
  <si>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</si>
  <si>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</si>
  <si>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</si>
  <si>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</si>
  <si>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</si>
  <si>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</si>
  <si>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</si>
  <si>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</si>
  <si>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</si>
  <si>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</si>
  <si>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</si>
  <si>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</si>
  <si>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</si>
  <si>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</si>
  <si>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</si>
  <si>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</si>
  <si>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</si>
  <si>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</si>
  <si>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</si>
  <si>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</si>
  <si>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</si>
  <si>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</si>
  <si>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</si>
  <si>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</si>
  <si>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</si>
  <si>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</si>
  <si>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</si>
  <si>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</si>
  <si>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</si>
  <si>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</si>
  <si>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</si>
  <si>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</si>
  <si>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</si>
  <si>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</si>
  <si>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</si>
  <si>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</si>
  <si>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</si>
  <si>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</si>
  <si>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</si>
  <si>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</si>
  <si>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</si>
  <si>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</si>
  <si>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</si>
  <si>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</si>
  <si>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</si>
  <si>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</si>
  <si>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</si>
  <si>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</si>
  <si>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</si>
  <si>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</si>
  <si>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</si>
  <si>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</si>
  <si>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</si>
  <si>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</si>
  <si>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</si>
  <si>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</si>
  <si>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</si>
  <si>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</si>
  <si>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</si>
  <si>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</si>
  <si>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</si>
  <si>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</si>
  <si>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</si>
  <si>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</si>
  <si>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</si>
  <si>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</si>
  <si>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</si>
  <si>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</si>
  <si>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</si>
  <si>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</si>
  <si>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</si>
  <si>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</si>
  <si>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</si>
  <si>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</si>
  <si>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</si>
  <si>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</si>
  <si>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</si>
  <si>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</si>
  <si>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</si>
  <si>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</si>
  <si>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</si>
  <si>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</si>
  <si>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</si>
  <si>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</si>
  <si>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</si>
  <si>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</si>
  <si>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</si>
  <si>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</si>
  <si>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</si>
  <si>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</si>
  <si>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</si>
  <si>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</si>
  <si>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</si>
  <si>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</si>
  <si>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</si>
  <si>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</si>
  <si>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</si>
  <si>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</si>
  <si>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</si>
  <si>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</si>
  <si>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</si>
  <si>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</si>
  <si>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</si>
  <si>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</si>
  <si>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</si>
  <si>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</si>
  <si>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</si>
  <si>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</si>
  <si>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</si>
  <si>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</si>
  <si>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</si>
  <si>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</si>
  <si>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</si>
  <si>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</si>
  <si>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</si>
  <si>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</si>
  <si>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</si>
  <si>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</si>
  <si>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</si>
  <si>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</si>
  <si>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</si>
  <si>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</si>
  <si>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</si>
  <si>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</si>
  <si>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</si>
  <si>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</si>
  <si>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</si>
  <si>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</si>
  <si>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</si>
  <si>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</si>
  <si>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</si>
  <si>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</si>
  <si>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</si>
  <si>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</si>
  <si>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</si>
  <si>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</si>
  <si>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</si>
  <si>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</si>
  <si>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</si>
  <si>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</si>
  <si>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</si>
  <si>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</si>
  <si>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</si>
  <si>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</si>
  <si>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</si>
  <si>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</si>
  <si>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</si>
  <si>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</si>
  <si>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</si>
  <si>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</si>
  <si>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</si>
  <si>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</si>
  <si>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</si>
  <si>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</si>
  <si>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</si>
  <si>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</si>
  <si>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</si>
  <si>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</si>
  <si>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</si>
  <si>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</si>
  <si>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</si>
  <si>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</si>
  <si>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</si>
  <si>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</si>
  <si>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</si>
  <si>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</si>
  <si>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</si>
  <si>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</si>
  <si>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</si>
  <si>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</si>
  <si>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</si>
  <si>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</si>
  <si>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</si>
  <si>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</si>
  <si>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</si>
  <si>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</si>
  <si>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</si>
  <si>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</si>
  <si>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</si>
  <si>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</si>
  <si>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</si>
  <si>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</si>
  <si>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</si>
  <si>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</si>
  <si>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</si>
  <si>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</si>
  <si>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</si>
  <si>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</si>
  <si>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</si>
  <si>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</si>
  <si>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</si>
  <si>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</si>
  <si>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</si>
  <si>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</si>
  <si>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</si>
  <si>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</si>
  <si>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</si>
  <si>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</si>
  <si>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</si>
  <si>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</si>
  <si>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</si>
  <si>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</si>
  <si>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</si>
  <si>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</si>
  <si>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</si>
  <si>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</si>
  <si>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</si>
  <si>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</si>
  <si>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</si>
  <si>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</si>
  <si>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</si>
  <si>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</si>
  <si>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</si>
  <si>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</si>
  <si>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</si>
  <si>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</si>
  <si>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</si>
  <si>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</si>
  <si>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</si>
  <si>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</si>
  <si>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</si>
  <si>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</si>
  <si>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</si>
  <si>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</si>
  <si>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</si>
  <si>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</si>
  <si>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</si>
  <si>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</si>
  <si>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</si>
  <si>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</si>
  <si>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</si>
  <si>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</si>
  <si>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</si>
  <si>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</si>
  <si>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</si>
  <si>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</si>
  <si>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</si>
  <si>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</si>
  <si>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</si>
  <si>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</si>
  <si>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</si>
  <si>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</si>
  <si>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</si>
  <si>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</si>
  <si>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</si>
  <si>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</si>
  <si>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</si>
  <si>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</si>
  <si>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</si>
  <si>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</si>
  <si>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</si>
  <si>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</si>
  <si>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</si>
  <si>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</si>
  <si>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</si>
  <si>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</si>
  <si>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</si>
  <si>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</si>
  <si>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</si>
  <si>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</si>
  <si>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</si>
  <si>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</si>
  <si>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</si>
  <si>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</si>
  <si>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</si>
  <si>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</si>
  <si>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</si>
  <si>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</si>
  <si>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</si>
  <si>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</si>
  <si>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</si>
  <si>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</si>
  <si>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</si>
  <si>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</si>
  <si>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</si>
  <si>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</si>
  <si>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</si>
  <si>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</si>
  <si>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</si>
  <si>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</si>
  <si>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</si>
  <si>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</si>
  <si>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</si>
  <si>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</si>
  <si>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</si>
  <si>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</si>
  <si>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</si>
  <si>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</si>
  <si>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</si>
  <si>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</si>
  <si>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</si>
  <si>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</si>
  <si>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</si>
  <si>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</si>
  <si>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</si>
  <si>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</si>
  <si>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</si>
  <si>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</si>
  <si>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</si>
  <si>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</si>
  <si>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</si>
  <si>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</si>
  <si>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</si>
  <si>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</si>
  <si>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</si>
  <si>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</si>
  <si>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</si>
  <si>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</si>
  <si>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</si>
  <si>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</si>
  <si>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</si>
  <si>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</si>
  <si>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</si>
  <si>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</si>
  <si>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</si>
  <si>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</si>
  <si>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</si>
  <si>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</si>
  <si>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</si>
  <si>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</si>
  <si>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</si>
  <si>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</si>
  <si>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</si>
  <si>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</si>
  <si>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</si>
  <si>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</si>
  <si>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</si>
  <si>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</si>
  <si>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</si>
  <si>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</si>
  <si>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</si>
  <si>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</si>
  <si>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</si>
  <si>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</si>
  <si>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</si>
  <si>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</si>
  <si>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</si>
  <si>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</si>
  <si>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</si>
  <si>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</si>
  <si>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</si>
  <si>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</si>
  <si>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</si>
  <si>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</si>
  <si>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</si>
  <si>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</si>
  <si>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</si>
  <si>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</si>
  <si>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</si>
  <si>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</si>
  <si>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</si>
  <si>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</si>
  <si>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</si>
  <si>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</si>
  <si>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</si>
  <si>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</si>
  <si>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</si>
  <si>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</si>
  <si>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</si>
  <si>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</si>
  <si>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</si>
  <si>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</si>
  <si>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</si>
  <si>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</si>
  <si>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</si>
  <si>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</si>
  <si>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</si>
  <si>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</si>
  <si>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</si>
  <si>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</si>
  <si>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</si>
  <si>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</si>
  <si>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</si>
  <si>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</si>
  <si>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</si>
  <si>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</si>
  <si>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</si>
  <si>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</si>
  <si>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</si>
  <si>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</si>
  <si>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</si>
  <si>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</si>
  <si>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</si>
  <si>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</si>
  <si>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</si>
  <si>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</si>
  <si>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</si>
  <si>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</si>
  <si>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</si>
  <si>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</si>
  <si>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</si>
  <si>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</si>
  <si>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</si>
  <si>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</si>
  <si>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</si>
  <si>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</si>
  <si>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</si>
  <si>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</si>
  <si>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</si>
  <si>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</si>
  <si>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</si>
  <si>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</si>
  <si>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</si>
  <si>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</si>
  <si>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</si>
  <si>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</si>
  <si>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</si>
  <si>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</si>
  <si>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</si>
  <si>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</si>
  <si>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</si>
  <si>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</si>
  <si>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</si>
  <si>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</si>
  <si>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</si>
  <si>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</si>
  <si>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</si>
  <si>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</si>
  <si>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</si>
  <si>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</si>
  <si>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</si>
  <si>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</si>
  <si>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</si>
  <si>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</si>
  <si>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</si>
  <si>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</si>
  <si>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</si>
  <si>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</si>
  <si>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</si>
  <si>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</si>
  <si>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</si>
  <si>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</si>
  <si>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</si>
  <si>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</si>
  <si>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</si>
  <si>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</si>
  <si>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</si>
  <si>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</si>
  <si>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</si>
  <si>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</si>
  <si>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</si>
  <si>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</si>
  <si>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</si>
  <si>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</si>
  <si>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</si>
  <si>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</si>
  <si>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</si>
  <si>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</si>
  <si>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</si>
  <si>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</si>
  <si>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</si>
  <si>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</si>
  <si>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</si>
  <si>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</si>
  <si>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</si>
  <si>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</si>
  <si>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</si>
  <si>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</si>
  <si>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</si>
  <si>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</si>
  <si>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</si>
  <si>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</si>
  <si>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</si>
  <si>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</si>
  <si>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</si>
  <si>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</si>
  <si>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</si>
  <si>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</si>
  <si>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</si>
  <si>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</si>
  <si>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</si>
  <si>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</si>
  <si>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</si>
  <si>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</si>
  <si>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</si>
  <si>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</si>
  <si>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</si>
  <si>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</si>
  <si>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</si>
  <si>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</si>
  <si>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</si>
  <si>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</si>
  <si>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</si>
  <si>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</si>
  <si>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</si>
  <si>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</si>
  <si>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</si>
  <si>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</si>
  <si>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</si>
  <si>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</si>
  <si>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</si>
  <si>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</si>
  <si>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</si>
  <si>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</si>
  <si>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</si>
  <si>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</si>
  <si>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</si>
  <si>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</si>
  <si>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</si>
  <si>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</si>
  <si>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</si>
  <si>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</si>
  <si>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</si>
  <si>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</si>
  <si>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</si>
  <si>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</si>
  <si>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</si>
  <si>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</si>
  <si>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</si>
  <si>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</si>
  <si>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</si>
  <si>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</si>
  <si>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</si>
  <si>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</si>
  <si>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</si>
  <si>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</si>
  <si>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</si>
  <si>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</si>
  <si>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</si>
  <si>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</si>
  <si>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</si>
  <si>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</si>
  <si>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</si>
  <si>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</si>
  <si>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</si>
  <si>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</si>
  <si>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</si>
  <si>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</si>
  <si>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</si>
  <si>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</si>
  <si>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</si>
  <si>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</si>
  <si>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</si>
  <si>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</si>
  <si>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</si>
  <si>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</si>
  <si>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</si>
  <si>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</si>
  <si>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</si>
  <si>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</si>
  <si>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</si>
  <si>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</si>
  <si>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</si>
  <si>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</si>
  <si>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</si>
  <si>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</si>
  <si>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</si>
  <si>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</si>
  <si>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</si>
  <si>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</si>
  <si>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</si>
  <si>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</si>
  <si>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</si>
  <si>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</si>
  <si>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</si>
  <si>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</si>
  <si>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</si>
  <si>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</si>
  <si>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</si>
  <si>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</si>
  <si>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</si>
  <si>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</si>
  <si>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</si>
  <si>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</si>
  <si>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</si>
  <si>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</si>
  <si>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</si>
  <si>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</si>
  <si>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</si>
  <si>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</si>
  <si>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</si>
  <si>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</si>
  <si>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</si>
  <si>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</si>
  <si>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</si>
  <si>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</si>
  <si>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</si>
  <si>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</si>
  <si>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</si>
  <si>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</si>
  <si>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</si>
  <si>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</si>
  <si>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</si>
  <si>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</si>
  <si>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</si>
  <si>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</si>
  <si>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</si>
  <si>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</si>
  <si>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</si>
  <si>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</si>
  <si>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</si>
  <si>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</si>
  <si>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</si>
  <si>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</si>
  <si>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</si>
  <si>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</si>
  <si>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</si>
  <si>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</si>
  <si>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</si>
  <si>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</si>
  <si>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</si>
  <si>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</si>
  <si>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</si>
  <si>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</si>
  <si>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</si>
  <si>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</si>
  <si>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</si>
  <si>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</si>
  <si>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</si>
  <si>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</si>
  <si>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</si>
  <si>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</si>
  <si>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</si>
  <si>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</si>
  <si>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</si>
  <si>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</si>
  <si>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</si>
  <si>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</si>
  <si>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</si>
  <si>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</si>
  <si>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</si>
  <si>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</si>
  <si>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</si>
  <si>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</si>
  <si>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</si>
  <si>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</si>
  <si>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</si>
  <si>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</si>
  <si>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</si>
  <si>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</si>
  <si>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</si>
  <si>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</si>
  <si>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</si>
  <si>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</si>
  <si>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</si>
  <si>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</si>
  <si>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</si>
  <si>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</si>
  <si>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</si>
  <si>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</si>
  <si>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</si>
  <si>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</si>
  <si>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</si>
  <si>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</si>
  <si>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</si>
  <si>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</si>
  <si>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</si>
  <si>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</si>
  <si>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</si>
  <si>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</si>
  <si>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</si>
  <si>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</si>
  <si>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</si>
  <si>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</si>
  <si>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</si>
  <si>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</si>
  <si>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</si>
  <si>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</si>
  <si>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</si>
  <si>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</si>
  <si>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</si>
  <si>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</si>
  <si>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</si>
  <si>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</si>
  <si>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</si>
  <si>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</si>
  <si>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</si>
  <si>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</si>
  <si>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</si>
  <si>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</si>
  <si>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</si>
  <si>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</si>
  <si>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</si>
  <si>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</si>
  <si>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</si>
  <si>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</si>
  <si>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</si>
  <si>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</si>
  <si>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</si>
  <si>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</si>
  <si>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</si>
  <si>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</si>
  <si>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</si>
  <si>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</si>
  <si>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</si>
  <si>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</si>
  <si>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</si>
  <si>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</si>
  <si>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</si>
  <si>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</si>
  <si>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</si>
  <si>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</si>
  <si>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</si>
  <si>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</si>
  <si>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</si>
  <si>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</si>
  <si>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</si>
  <si>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</si>
  <si>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</si>
  <si>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</si>
  <si>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</si>
  <si>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</si>
  <si>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</si>
  <si>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</si>
  <si>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</si>
  <si>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</si>
  <si>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</si>
  <si>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</si>
  <si>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</si>
  <si>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</si>
  <si>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</si>
  <si>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</si>
  <si>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</si>
  <si>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</si>
  <si>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</si>
  <si>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</si>
  <si>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</si>
  <si>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</si>
  <si>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</si>
  <si>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</si>
  <si>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</si>
  <si>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</si>
  <si>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</si>
  <si>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</si>
  <si>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</si>
  <si>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</si>
  <si>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</si>
  <si>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</si>
  <si>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</si>
  <si>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</si>
  <si>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</si>
  <si>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</si>
  <si>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</si>
  <si>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</si>
  <si>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</si>
  <si>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</si>
  <si>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</si>
  <si>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</si>
  <si>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</si>
  <si>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</si>
  <si>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</si>
  <si>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</si>
  <si>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</si>
  <si>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</si>
  <si>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</si>
  <si>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</si>
  <si>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</si>
  <si>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</si>
  <si>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</si>
  <si>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</si>
  <si>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</si>
  <si>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</si>
  <si>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</si>
  <si>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</si>
  <si>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</si>
  <si>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</si>
  <si>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</si>
  <si>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</si>
  <si>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</si>
  <si>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</si>
  <si>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</si>
  <si>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</si>
  <si>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</si>
  <si>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</si>
  <si>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</si>
  <si>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</si>
  <si>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</si>
  <si>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</si>
  <si>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</si>
  <si>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</si>
  <si>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</si>
  <si>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</si>
  <si>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</si>
  <si>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</si>
  <si>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</si>
  <si>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</si>
  <si>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</si>
  <si>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</si>
  <si>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</si>
  <si>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</si>
  <si>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</si>
  <si>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</si>
  <si>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</si>
  <si>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</si>
  <si>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</si>
  <si>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</si>
  <si>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</si>
  <si>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</si>
  <si>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</si>
  <si>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</si>
  <si>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</si>
  <si>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</si>
  <si>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</si>
  <si>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</si>
  <si>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</si>
  <si>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</si>
  <si>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</si>
  <si>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</si>
  <si>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</si>
  <si>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</si>
  <si>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</si>
  <si>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</si>
  <si>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</si>
  <si>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</si>
  <si>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</si>
  <si>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</si>
  <si>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</si>
  <si>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</si>
  <si>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</si>
  <si>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</si>
  <si>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</si>
  <si>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</si>
  <si>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</si>
  <si>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</si>
  <si>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</si>
  <si>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</si>
  <si>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</si>
  <si>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</si>
  <si>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</si>
  <si>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</si>
  <si>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</si>
  <si>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</si>
  <si>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</si>
  <si>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</si>
  <si>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</si>
  <si>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</si>
  <si>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</si>
  <si>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</si>
  <si>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</si>
  <si>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</si>
  <si>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</si>
  <si>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</si>
  <si>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</si>
  <si>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</si>
  <si>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</si>
  <si>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</si>
  <si>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</si>
  <si>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</si>
  <si>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</si>
  <si>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</si>
  <si>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</si>
  <si>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</si>
  <si>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</si>
  <si>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</si>
  <si>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</si>
  <si>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</si>
  <si>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</si>
  <si>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</si>
  <si>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</si>
  <si>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</si>
  <si>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</si>
  <si>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</si>
  <si>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</si>
  <si>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</si>
  <si>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</si>
  <si>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</si>
  <si>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</si>
  <si>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</si>
  <si>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</si>
  <si>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</si>
  <si>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</si>
  <si>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</si>
  <si>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</si>
  <si>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</si>
  <si>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</si>
  <si>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</si>
  <si>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</si>
  <si>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</si>
  <si>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</si>
  <si>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</si>
  <si>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</si>
  <si>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</si>
  <si>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</si>
  <si>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</si>
  <si>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</si>
  <si>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</si>
  <si>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</si>
  <si>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</si>
  <si>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</si>
  <si>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</si>
  <si>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</si>
  <si>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</si>
  <si>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</si>
  <si>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</si>
  <si>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</si>
  <si>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</si>
  <si>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</si>
  <si>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</si>
  <si>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</si>
  <si>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</si>
  <si>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</si>
  <si>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</si>
  <si>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</si>
  <si>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</si>
  <si>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</si>
  <si>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</si>
  <si>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</si>
  <si>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</si>
  <si>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</si>
  <si>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</si>
  <si>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</si>
  <si>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</si>
  <si>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</si>
  <si>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</si>
  <si>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</si>
  <si>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</si>
  <si>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</si>
  <si>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</si>
  <si>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</si>
  <si>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</si>
  <si>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</si>
  <si>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</si>
  <si>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</si>
  <si>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</si>
  <si>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</si>
  <si>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</si>
  <si>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</si>
  <si>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</si>
  <si>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</si>
  <si>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</si>
  <si>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</si>
  <si>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</si>
  <si>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</si>
  <si>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</si>
  <si>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</si>
  <si>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</si>
  <si>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</si>
  <si>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</si>
  <si>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</si>
  <si>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</si>
  <si>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</si>
  <si>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</si>
  <si>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</si>
  <si>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</si>
  <si>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</si>
  <si>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</si>
  <si>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</si>
  <si>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</si>
  <si>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</si>
  <si>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</si>
  <si>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</si>
  <si>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</si>
  <si>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</si>
  <si>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</si>
  <si>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</si>
  <si>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</si>
  <si>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</si>
  <si>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</si>
  <si>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</si>
  <si>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</si>
  <si>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</si>
  <si>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</si>
  <si>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</si>
  <si>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</si>
  <si>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</si>
  <si>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</si>
  <si>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</si>
  <si>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</si>
  <si>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</si>
  <si>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</si>
  <si>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</si>
  <si>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</si>
  <si>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</si>
  <si>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</si>
  <si>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</si>
  <si>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</si>
  <si>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</si>
  <si>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</si>
  <si>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</si>
  <si>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</si>
  <si>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</si>
  <si>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</si>
  <si>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</si>
  <si>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</si>
  <si>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</si>
  <si>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</si>
  <si>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</si>
  <si>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</si>
  <si>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</si>
  <si>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</si>
  <si>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</si>
  <si>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</si>
  <si>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</si>
  <si>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</si>
  <si>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</si>
  <si>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</si>
  <si>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</si>
  <si>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</si>
  <si>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</si>
  <si>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</si>
  <si>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</si>
  <si>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</si>
  <si>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</si>
  <si>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</si>
  <si>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</si>
  <si>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</si>
  <si>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</si>
  <si>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</si>
  <si>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</si>
  <si>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</si>
  <si>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</si>
  <si>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</si>
  <si>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</si>
  <si>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</si>
  <si>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</si>
  <si>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</si>
  <si>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</si>
  <si>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</si>
  <si>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</si>
  <si>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</si>
  <si>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</si>
  <si>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</si>
  <si>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</si>
  <si>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</si>
  <si>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</si>
  <si>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</si>
  <si>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</si>
  <si>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</si>
  <si>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</si>
  <si>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</si>
  <si>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</si>
  <si>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</si>
  <si>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</si>
  <si>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</si>
  <si>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</si>
  <si>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</si>
  <si>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</si>
  <si>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</si>
  <si>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</si>
  <si>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</si>
  <si>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</si>
  <si>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</si>
  <si>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</si>
  <si>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</si>
  <si>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</si>
  <si>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</si>
  <si>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</si>
  <si>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</si>
  <si>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</si>
  <si>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</si>
  <si>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</si>
  <si>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</si>
  <si>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</si>
  <si>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</si>
  <si>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</si>
  <si>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</si>
  <si>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</si>
  <si>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</si>
  <si>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</si>
  <si>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</si>
  <si>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</si>
  <si>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</si>
  <si>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</si>
  <si>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</si>
  <si>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</si>
  <si>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</si>
  <si>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</si>
  <si>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</si>
  <si>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</si>
  <si>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</si>
  <si>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</si>
  <si>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</si>
  <si>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</si>
  <si>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</si>
  <si>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</si>
  <si>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</si>
  <si>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</si>
  <si>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</si>
  <si>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</si>
  <si>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</si>
  <si>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</si>
  <si>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</si>
  <si>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</si>
  <si>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</si>
  <si>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</si>
  <si>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</si>
  <si>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</si>
  <si>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</si>
  <si>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</si>
  <si>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</si>
  <si>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</si>
  <si>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</si>
  <si>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</si>
  <si>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</si>
  <si>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</si>
  <si>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</si>
  <si>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</si>
  <si>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</si>
  <si>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</si>
  <si>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</si>
  <si>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</si>
  <si>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</si>
  <si>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</si>
  <si>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</si>
  <si>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</si>
  <si>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</si>
  <si>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</si>
  <si>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</si>
  <si>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</si>
  <si>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</si>
  <si>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</si>
  <si>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</si>
  <si>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</si>
  <si>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</si>
  <si>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</si>
  <si>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</si>
  <si>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</si>
  <si>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</si>
  <si>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</si>
  <si>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</si>
  <si>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</si>
  <si>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</si>
  <si>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</si>
  <si>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</si>
  <si>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</si>
  <si>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</si>
  <si>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</si>
  <si>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</si>
  <si>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</si>
  <si>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</si>
  <si>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</si>
  <si>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</si>
  <si>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</si>
  <si>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</si>
  <si>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</si>
  <si>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</si>
  <si>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</si>
  <si>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</si>
  <si>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</si>
  <si>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</si>
  <si>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</si>
  <si>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</si>
  <si>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</si>
  <si>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</si>
  <si>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</si>
  <si>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</si>
  <si>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</si>
  <si>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</si>
  <si>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</si>
  <si>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</si>
  <si>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</si>
  <si>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</si>
  <si>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</si>
  <si>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</si>
  <si>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</si>
  <si>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</si>
  <si>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</si>
  <si>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</si>
  <si>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</si>
  <si>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</si>
  <si>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</si>
  <si>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</si>
  <si>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</si>
  <si>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</si>
  <si>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</si>
  <si>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</si>
  <si>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</si>
  <si>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</si>
  <si>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</si>
  <si>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</si>
  <si>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</si>
  <si>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</si>
  <si>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</si>
  <si>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</si>
  <si>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</si>
  <si>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</si>
  <si>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</si>
  <si>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</si>
  <si>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</si>
  <si>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</si>
  <si>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</si>
  <si>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</si>
  <si>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</si>
  <si>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</si>
  <si>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</si>
  <si>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</si>
  <si>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</si>
  <si>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</si>
  <si>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</si>
  <si>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</si>
  <si>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</si>
  <si>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</si>
  <si>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</si>
  <si>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</si>
  <si>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</si>
  <si>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</si>
  <si>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</si>
  <si>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</si>
  <si>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</si>
  <si>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</si>
  <si>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</si>
  <si>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</si>
  <si>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</si>
  <si>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</si>
  <si>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</si>
  <si>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</si>
  <si>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</si>
  <si>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</si>
  <si>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</si>
  <si>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</si>
  <si>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</si>
  <si>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</si>
  <si>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</si>
  <si>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</si>
  <si>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</si>
  <si>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</si>
  <si>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</si>
  <si>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</si>
  <si>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</si>
  <si>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</si>
  <si>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</si>
  <si>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</si>
  <si>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</si>
  <si>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</si>
  <si>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</si>
  <si>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</si>
  <si>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</si>
  <si>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</si>
  <si>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</si>
  <si>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</si>
  <si>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</si>
  <si>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</si>
  <si>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</si>
  <si>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</si>
  <si>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</si>
  <si>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</si>
  <si>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</si>
  <si>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</si>
  <si>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</si>
  <si>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</si>
  <si>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</si>
  <si>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</si>
  <si>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</si>
  <si>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</si>
  <si>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</si>
  <si>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</si>
  <si>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</si>
  <si>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</si>
  <si>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</si>
  <si>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</si>
  <si>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</si>
  <si>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</si>
  <si>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</si>
  <si>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</si>
  <si>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</si>
  <si>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</si>
  <si>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</si>
  <si>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</si>
  <si>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</si>
  <si>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</si>
  <si>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</si>
  <si>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</si>
  <si>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</si>
  <si>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</si>
  <si>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</si>
  <si>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</si>
  <si>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</si>
  <si>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</si>
  <si>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</si>
  <si>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</si>
  <si>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</si>
  <si>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</si>
  <si>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</si>
  <si>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</si>
  <si>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</si>
  <si>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</si>
  <si>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</si>
  <si>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</si>
  <si>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</si>
  <si>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</si>
  <si>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</si>
  <si>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</si>
  <si>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</si>
  <si>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</si>
  <si>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</si>
  <si>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</si>
  <si>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</si>
  <si>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</si>
  <si>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</si>
  <si>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</si>
  <si>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</si>
  <si>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</si>
  <si>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</si>
  <si>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</si>
  <si>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</si>
  <si>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</si>
  <si>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</si>
  <si>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</si>
  <si>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</si>
  <si>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</si>
  <si>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</si>
  <si>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</si>
  <si>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</si>
  <si>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</si>
  <si>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</si>
  <si>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</si>
  <si>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</si>
  <si>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</si>
  <si>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</si>
  <si>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</si>
  <si>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</si>
  <si>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</si>
  <si>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</si>
  <si>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</si>
  <si>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</si>
  <si>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</si>
  <si>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</si>
  <si>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</si>
  <si>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</si>
  <si>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</si>
  <si>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</si>
  <si>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</si>
  <si>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</si>
  <si>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</si>
  <si>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</si>
  <si>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</si>
  <si>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</si>
  <si>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</si>
  <si>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</si>
  <si>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</si>
  <si>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</si>
  <si>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</si>
  <si>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</si>
  <si>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</si>
  <si>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</si>
  <si>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</si>
  <si>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</si>
  <si>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</si>
  <si>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</si>
  <si>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</si>
  <si>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</si>
  <si>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</si>
  <si>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</si>
  <si>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</si>
  <si>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</si>
  <si>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</si>
  <si>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</si>
  <si>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</si>
  <si>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</si>
  <si>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</si>
  <si>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</si>
  <si>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</si>
  <si>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</si>
  <si>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</si>
  <si>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</si>
  <si>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</si>
  <si>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</si>
  <si>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</si>
  <si>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</si>
  <si>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</si>
  <si>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</si>
  <si>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</si>
  <si>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</si>
  <si>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</si>
  <si>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</si>
  <si>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</si>
  <si>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</si>
  <si>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</si>
  <si>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</si>
  <si>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</si>
  <si>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</si>
  <si>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</si>
  <si>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</si>
  <si>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</si>
  <si>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</si>
  <si>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</si>
  <si>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</si>
  <si>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</si>
  <si>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</si>
  <si>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</si>
  <si>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</si>
  <si>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</si>
  <si>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</si>
  <si>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</si>
  <si>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</si>
  <si>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</si>
  <si>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</si>
  <si>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</si>
  <si>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</si>
  <si>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</si>
  <si>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</si>
  <si>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</si>
  <si>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</si>
  <si>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</si>
  <si>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</si>
  <si>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</si>
  <si>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</si>
  <si>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</si>
  <si>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</si>
  <si>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</si>
  <si>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</si>
  <si>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</si>
  <si>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</si>
  <si>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</si>
  <si>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</si>
  <si>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</si>
  <si>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</si>
  <si>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</si>
  <si>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</si>
  <si>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</si>
  <si>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</si>
  <si>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</si>
  <si>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</si>
  <si>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</si>
  <si>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</si>
  <si>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</si>
  <si>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</si>
  <si>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</si>
  <si>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</si>
  <si>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</si>
  <si>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</si>
  <si>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</si>
  <si>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</si>
  <si>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</si>
  <si>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</si>
  <si>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</si>
  <si>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</si>
  <si>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</si>
  <si>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</si>
  <si>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</si>
  <si>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</si>
  <si>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</si>
  <si>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</si>
  <si>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</si>
  <si>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</si>
  <si>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</si>
  <si>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</si>
  <si>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</si>
  <si>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</si>
  <si>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</si>
  <si>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</si>
  <si>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</si>
  <si>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</si>
  <si>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</si>
  <si>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</si>
  <si>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</si>
  <si>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</si>
  <si>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</si>
  <si>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</si>
  <si>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</si>
  <si>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</si>
  <si>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</si>
  <si>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</si>
  <si>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</si>
  <si>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</si>
  <si>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</si>
  <si>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</si>
  <si>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</si>
  <si>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</si>
  <si>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</si>
  <si>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</si>
  <si>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</si>
  <si>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</si>
  <si>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</si>
  <si>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</si>
  <si>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</si>
  <si>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</si>
  <si>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</si>
  <si>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</si>
  <si>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</si>
  <si>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</si>
  <si>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</si>
  <si>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</si>
  <si>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</si>
  <si>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</si>
  <si>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</si>
  <si>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</si>
  <si>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</si>
  <si>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</si>
  <si>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</si>
  <si>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</si>
  <si>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</si>
  <si>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</si>
  <si>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</si>
  <si>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</si>
  <si>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</si>
  <si>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</si>
  <si>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</si>
  <si>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</si>
  <si>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</si>
  <si>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</si>
  <si>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</si>
  <si>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</si>
  <si>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</si>
  <si>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</si>
  <si>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</si>
  <si>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</si>
  <si>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</si>
  <si>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</si>
  <si>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</si>
  <si>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</si>
  <si>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</si>
  <si>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</si>
  <si>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</si>
  <si>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</si>
  <si>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</si>
  <si>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</si>
  <si>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</si>
  <si>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</si>
  <si>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</si>
  <si>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</si>
  <si>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</si>
  <si>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</si>
  <si>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</si>
  <si>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</si>
  <si>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</si>
  <si>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</si>
  <si>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</si>
  <si>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</si>
  <si>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</si>
  <si>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</si>
  <si>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</si>
  <si>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</si>
  <si>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</si>
  <si>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</si>
  <si>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</si>
  <si>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</si>
  <si>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</si>
  <si>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</si>
  <si>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</si>
  <si>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</si>
  <si>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</si>
  <si>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</si>
  <si>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</si>
  <si>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</si>
  <si>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</si>
  <si>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</si>
  <si>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</si>
  <si>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</si>
  <si>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</si>
  <si>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</si>
  <si>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</si>
  <si>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</si>
  <si>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</si>
  <si>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</si>
  <si>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</si>
  <si>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</si>
  <si>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</si>
  <si>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</si>
  <si>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</si>
  <si>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</si>
  <si>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</si>
  <si>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</si>
  <si>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</si>
  <si>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</si>
  <si>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</si>
  <si>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</si>
  <si>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</si>
  <si>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</si>
  <si>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</si>
  <si>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</si>
  <si>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</si>
  <si>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</si>
  <si>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</si>
  <si>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</si>
  <si>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</si>
  <si>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</si>
  <si>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</si>
  <si>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</si>
  <si>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</si>
  <si>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</si>
  <si>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</si>
  <si>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</si>
  <si>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</si>
  <si>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</si>
  <si>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</si>
  <si>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</si>
  <si>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</si>
  <si>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</si>
  <si>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</si>
  <si>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</si>
  <si>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</si>
  <si>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</si>
  <si>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</si>
  <si>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</si>
  <si>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</si>
  <si>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</si>
  <si>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</si>
  <si>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</si>
  <si>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</si>
  <si>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</si>
  <si>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</si>
  <si>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</si>
  <si>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</si>
  <si>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</si>
  <si>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</si>
  <si>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</si>
  <si>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</si>
  <si>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</si>
  <si>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</si>
  <si>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</si>
  <si>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</si>
  <si>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</si>
  <si>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</si>
  <si>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</si>
  <si>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</si>
  <si>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</si>
  <si>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</si>
  <si>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</si>
  <si>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</si>
  <si>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</si>
  <si>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</si>
  <si>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</si>
  <si>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</si>
  <si>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</si>
  <si>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</si>
  <si>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</si>
  <si>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</si>
  <si>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</si>
  <si>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</si>
  <si>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</si>
  <si>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</si>
  <si>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</si>
  <si>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</si>
  <si>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</si>
  <si>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</si>
  <si>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</si>
  <si>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</si>
  <si>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</si>
  <si>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</si>
  <si>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</si>
  <si>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</si>
  <si>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</si>
  <si>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</si>
  <si>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</si>
  <si>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</si>
  <si>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</si>
  <si>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</si>
  <si>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</si>
  <si>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</si>
  <si>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</si>
  <si>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</si>
  <si>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</si>
  <si>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</si>
  <si>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</si>
  <si>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</si>
  <si>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</si>
  <si>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</si>
  <si>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</si>
  <si>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</si>
  <si>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</si>
  <si>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</si>
  <si>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</si>
  <si>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</si>
  <si>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</si>
  <si>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</si>
  <si>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</si>
  <si>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</si>
  <si>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</si>
  <si>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</si>
  <si>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</si>
  <si>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</si>
  <si>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</si>
  <si>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</si>
  <si>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</si>
  <si>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</si>
  <si>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</si>
  <si>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</si>
  <si>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</si>
  <si>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</si>
  <si>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</si>
  <si>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</si>
  <si>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</si>
  <si>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</si>
  <si>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</si>
  <si>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</si>
  <si>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</si>
  <si>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</si>
  <si>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</si>
  <si>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</si>
  <si>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</si>
  <si>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</si>
  <si>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</si>
  <si>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</si>
  <si>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</si>
  <si>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</si>
  <si>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</si>
  <si>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</si>
  <si>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</si>
  <si>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</si>
  <si>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</si>
  <si>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</si>
  <si>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</si>
  <si>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</si>
  <si>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</si>
  <si>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</si>
  <si>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</si>
  <si>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</si>
  <si>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</si>
  <si>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</si>
  <si>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</si>
  <si>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</si>
  <si>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</si>
  <si>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</si>
  <si>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</si>
  <si>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</si>
  <si>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</si>
  <si>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</si>
  <si>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</si>
  <si>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</si>
  <si>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</si>
  <si>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</si>
  <si>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</si>
  <si>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</si>
  <si>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</si>
  <si>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</si>
  <si>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</si>
  <si>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</si>
  <si>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</si>
  <si>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</si>
  <si>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</si>
  <si>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</si>
  <si>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</si>
  <si>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</si>
  <si>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</si>
  <si>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</si>
  <si>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</si>
  <si>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</si>
  <si>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</si>
  <si>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</si>
  <si>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</si>
  <si>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</si>
  <si>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</si>
  <si>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</si>
  <si>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</si>
  <si>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</si>
  <si>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</si>
  <si>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</si>
  <si>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</si>
  <si>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</si>
  <si>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</si>
  <si>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</si>
  <si>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</si>
  <si>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</si>
  <si>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</si>
  <si>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</si>
  <si>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</si>
  <si>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</si>
  <si>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</si>
  <si>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</si>
  <si>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</si>
  <si>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</si>
  <si>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</si>
  <si>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</si>
  <si>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</si>
  <si>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</si>
  <si>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</si>
  <si>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</si>
  <si>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</si>
  <si>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</si>
  <si>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</si>
  <si>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</si>
  <si>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</si>
  <si>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</si>
  <si>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</si>
  <si>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</si>
  <si>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</si>
  <si>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</si>
  <si>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</si>
  <si>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</si>
  <si>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</si>
  <si>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</si>
  <si>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</si>
  <si>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</si>
  <si>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</si>
  <si>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</si>
  <si>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</si>
  <si>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</si>
  <si>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</si>
  <si>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</si>
  <si>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</si>
  <si>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</si>
  <si>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</si>
  <si>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</si>
  <si>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</si>
  <si>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</si>
  <si>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</si>
  <si>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</si>
  <si>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</si>
  <si>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</si>
  <si>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</si>
  <si>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</si>
  <si>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</si>
  <si>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</si>
  <si>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</si>
  <si>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</si>
  <si>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</si>
  <si>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</si>
  <si>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</si>
  <si>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</si>
  <si>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</si>
  <si>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</si>
  <si>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</si>
  <si>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</si>
  <si>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</si>
  <si>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</si>
  <si>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</si>
  <si>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</si>
  <si>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</si>
  <si>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</si>
  <si>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</si>
  <si>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</si>
  <si>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</si>
  <si>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</si>
  <si>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</si>
  <si>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</si>
  <si>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</si>
  <si>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</si>
  <si>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</si>
  <si>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</si>
  <si>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</si>
  <si>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</si>
  <si>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</si>
  <si>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</si>
  <si>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</si>
  <si>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</si>
  <si>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</si>
  <si>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</si>
  <si>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</si>
  <si>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</si>
  <si>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</si>
  <si>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</si>
  <si>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</si>
  <si>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</si>
  <si>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</si>
  <si>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</si>
  <si>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</si>
  <si>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</si>
  <si>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</si>
  <si>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</si>
  <si>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</si>
  <si>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</si>
  <si>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</si>
  <si>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</si>
  <si>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</si>
  <si>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</si>
  <si>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</si>
  <si>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</si>
  <si>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</si>
  <si>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</si>
  <si>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</si>
  <si>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</si>
  <si>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</si>
  <si>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</si>
  <si>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</si>
  <si>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</si>
  <si>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</si>
  <si>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</si>
  <si>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</si>
  <si>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</si>
  <si>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</si>
  <si>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</si>
  <si>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</si>
  <si>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</si>
  <si>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</si>
  <si>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</si>
  <si>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</si>
  <si>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</si>
  <si>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</si>
  <si>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</si>
  <si>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</si>
  <si>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</si>
  <si>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</si>
  <si>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</si>
  <si>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</si>
  <si>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</si>
  <si>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</si>
  <si>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</si>
  <si>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</si>
  <si>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</si>
  <si>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</si>
  <si>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</si>
  <si>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</si>
  <si>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</si>
  <si>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</si>
  <si>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</si>
  <si>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</si>
  <si>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</si>
  <si>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</si>
  <si>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</si>
  <si>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</si>
  <si>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</si>
  <si>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</si>
  <si>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</si>
  <si>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</si>
  <si>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</si>
  <si>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</si>
  <si>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</si>
  <si>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</si>
  <si>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</si>
  <si>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</si>
  <si>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</si>
  <si>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</si>
  <si>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</si>
  <si>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</si>
  <si>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</si>
  <si>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</si>
  <si>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</si>
  <si>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</si>
  <si>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</si>
  <si>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</si>
  <si>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</si>
  <si>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</si>
  <si>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</si>
  <si>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</si>
  <si>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</si>
  <si>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</si>
  <si>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</si>
  <si>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</si>
  <si>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</si>
  <si>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</si>
  <si>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</si>
  <si>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</si>
  <si>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</si>
  <si>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</si>
  <si>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</si>
  <si>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</si>
  <si>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</si>
  <si>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</si>
  <si>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</si>
  <si>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</si>
  <si>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</si>
  <si>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</si>
  <si>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</si>
  <si>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</si>
  <si>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</si>
  <si>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</si>
  <si>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</si>
  <si>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</si>
  <si>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</si>
  <si>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</si>
  <si>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</si>
  <si>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</si>
  <si>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</si>
  <si>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</si>
  <si>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</si>
  <si>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</si>
  <si>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</si>
  <si>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</si>
  <si>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</si>
  <si>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</si>
  <si>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</si>
  <si>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</si>
  <si>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</si>
  <si>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</si>
  <si>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</si>
  <si>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</si>
  <si>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</si>
  <si>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</si>
  <si>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</si>
  <si>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</si>
  <si>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</si>
  <si>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</si>
  <si>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</si>
  <si>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</si>
  <si>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</si>
  <si>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</si>
  <si>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</si>
  <si>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</si>
  <si>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</si>
  <si>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</si>
  <si>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</si>
  <si>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</si>
  <si>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</si>
  <si>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</si>
  <si>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</si>
  <si>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</si>
  <si>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</si>
  <si>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</si>
  <si>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</si>
  <si>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</si>
  <si>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</si>
  <si>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</si>
  <si>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</si>
  <si>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</si>
  <si>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</si>
  <si>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</si>
  <si>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</si>
  <si>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</si>
  <si>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</si>
  <si>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</si>
  <si>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</si>
  <si>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</si>
  <si>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</si>
  <si>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</si>
  <si>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</si>
  <si>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</si>
  <si>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</si>
  <si>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</si>
  <si>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</si>
  <si>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</si>
  <si>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</si>
  <si>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</si>
  <si>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</si>
  <si>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</si>
  <si>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</si>
  <si>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</si>
  <si>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</si>
  <si>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</si>
  <si>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</si>
  <si>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</si>
  <si>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</si>
  <si>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</si>
  <si>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</si>
  <si>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</si>
  <si>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</si>
  <si>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</si>
  <si>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</si>
  <si>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</si>
  <si>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</si>
  <si>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</si>
  <si>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</si>
  <si>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</si>
  <si>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</si>
  <si>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</si>
  <si>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</si>
  <si>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</si>
  <si>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</si>
  <si>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</si>
  <si>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</si>
  <si>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</si>
  <si>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</si>
  <si>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</si>
  <si>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</si>
  <si>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</si>
  <si>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</si>
  <si>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</si>
  <si>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</si>
  <si>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</si>
  <si>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</si>
  <si>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</si>
  <si>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</si>
  <si>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</si>
  <si>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</si>
  <si>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</si>
  <si>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</si>
  <si>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</si>
  <si>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</si>
  <si>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</si>
  <si>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</si>
  <si>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</si>
  <si>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</si>
  <si>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</si>
  <si>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</si>
  <si>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</si>
  <si>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</si>
  <si>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</si>
  <si>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</si>
  <si>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</si>
  <si>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</si>
  <si>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</si>
  <si>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</si>
  <si>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</si>
  <si>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</si>
  <si>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</si>
  <si>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</si>
  <si>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</si>
  <si>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</si>
  <si>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</si>
  <si>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</si>
  <si>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</si>
  <si>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</si>
  <si>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</si>
  <si>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</si>
  <si>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</si>
  <si>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</si>
  <si>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</si>
  <si>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</si>
  <si>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</si>
  <si>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</si>
  <si>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</si>
  <si>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</si>
  <si>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</si>
  <si>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</si>
  <si>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</si>
  <si>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</si>
  <si>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</si>
  <si>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</si>
  <si>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</si>
  <si>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</si>
  <si>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</si>
  <si>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</si>
  <si>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</si>
  <si>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</si>
  <si>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</si>
  <si>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</si>
  <si>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</si>
  <si>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</si>
  <si>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</si>
  <si>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</si>
  <si>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</si>
  <si>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</si>
  <si>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</si>
  <si>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</si>
  <si>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</si>
  <si>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</si>
  <si>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</si>
  <si>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</si>
  <si>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</si>
  <si>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</si>
  <si>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</si>
  <si>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</si>
  <si>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</si>
  <si>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</si>
  <si>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</si>
  <si>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</si>
  <si>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</si>
  <si>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</si>
  <si>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</si>
  <si>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</si>
  <si>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</si>
  <si>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</si>
  <si>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</si>
  <si>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</si>
  <si>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</si>
  <si>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</si>
  <si>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</si>
  <si>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</si>
  <si>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</si>
  <si>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</si>
  <si>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</si>
  <si>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</si>
  <si>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</si>
  <si>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</si>
  <si>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</si>
  <si>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</si>
  <si>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</si>
  <si>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</si>
  <si>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</si>
  <si>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</si>
  <si>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</si>
  <si>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</si>
  <si>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</si>
  <si>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</si>
  <si>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</si>
  <si>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</si>
  <si>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</si>
  <si>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</si>
  <si>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</si>
  <si>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</si>
  <si>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</si>
  <si>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</si>
  <si>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</si>
  <si>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</si>
  <si>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</si>
  <si>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</si>
  <si>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</si>
  <si>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</si>
  <si>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</si>
  <si>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</si>
  <si>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</si>
  <si>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</si>
  <si>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</si>
  <si>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</si>
  <si>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</si>
  <si>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</si>
  <si>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</si>
  <si>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</si>
  <si>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</si>
  <si>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</si>
  <si>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</si>
  <si>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</si>
  <si>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</si>
  <si>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</si>
  <si>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</si>
  <si>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</si>
  <si>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</si>
  <si>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</si>
  <si>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</si>
  <si>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</si>
  <si>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</si>
  <si>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</si>
  <si>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</si>
  <si>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</si>
  <si>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</si>
  <si>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</si>
  <si>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</si>
  <si>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</si>
  <si>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</si>
  <si>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</si>
  <si>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</si>
  <si>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</si>
  <si>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</si>
  <si>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</si>
  <si>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</si>
  <si>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</si>
  <si>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</si>
  <si>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</si>
  <si>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</si>
  <si>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</si>
  <si>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</si>
  <si>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</si>
  <si>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</si>
  <si>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</si>
  <si>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</si>
  <si>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</si>
  <si>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</si>
  <si>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</si>
  <si>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</si>
  <si>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</si>
  <si>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</si>
  <si>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</si>
  <si>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</si>
  <si>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</si>
  <si>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</si>
  <si>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</si>
  <si>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</si>
  <si>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</si>
  <si>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</si>
  <si>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</si>
  <si>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</si>
  <si>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</si>
  <si>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</si>
  <si>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</si>
  <si>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</si>
  <si>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</si>
  <si>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</si>
  <si>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</si>
  <si>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</si>
  <si>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</si>
  <si>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</si>
  <si>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</si>
  <si>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</si>
  <si>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</si>
  <si>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</si>
  <si>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</si>
  <si>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</si>
  <si>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</si>
  <si>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</si>
  <si>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</si>
  <si>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</si>
  <si>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</si>
  <si>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</si>
  <si>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</si>
  <si>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</si>
  <si>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</si>
  <si>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</si>
  <si>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</si>
  <si>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</si>
  <si>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</si>
  <si>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</si>
  <si>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</si>
  <si>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</si>
  <si>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</si>
  <si>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</si>
  <si>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</si>
  <si>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</si>
  <si>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</si>
  <si>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</si>
  <si>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</si>
  <si>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</si>
  <si>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</si>
  <si>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</si>
  <si>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</si>
  <si>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</si>
  <si>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</si>
  <si>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</si>
  <si>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</si>
  <si>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</si>
  <si>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</si>
  <si>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</si>
  <si>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</si>
  <si>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</si>
  <si>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</si>
  <si>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</si>
  <si>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</si>
  <si>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</si>
  <si>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</si>
  <si>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</si>
  <si>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</si>
  <si>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</si>
  <si>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</si>
  <si>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</si>
  <si>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</si>
  <si>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</si>
  <si>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</si>
  <si>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</si>
  <si>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</si>
  <si>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</si>
  <si>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</si>
  <si>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</si>
  <si>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</si>
  <si>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</si>
  <si>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</si>
  <si>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</si>
  <si>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</si>
  <si>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</si>
  <si>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</si>
  <si>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</si>
  <si>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</si>
  <si>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</si>
  <si>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</si>
  <si>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</si>
  <si>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</si>
  <si>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</si>
  <si>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</si>
  <si>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</si>
  <si>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</si>
  <si>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</si>
  <si>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</si>
  <si>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</si>
  <si>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</si>
  <si>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</si>
  <si>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</si>
  <si>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</si>
  <si>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</si>
  <si>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</si>
  <si>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</si>
  <si>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</si>
  <si>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</si>
  <si>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</si>
  <si>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</si>
  <si>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</si>
  <si>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</si>
  <si>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</si>
  <si>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</si>
  <si>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</si>
  <si>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</si>
  <si>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</si>
  <si>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</si>
  <si>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</si>
  <si>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</si>
  <si>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</si>
  <si>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</si>
  <si>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</si>
  <si>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</si>
  <si>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</si>
  <si>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</si>
  <si>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</si>
  <si>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</si>
  <si>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</si>
  <si>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</si>
  <si>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</si>
  <si>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</si>
  <si>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</si>
  <si>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</si>
  <si>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</si>
  <si>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</si>
  <si>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</si>
  <si>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</si>
  <si>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</si>
  <si>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</si>
  <si>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</si>
  <si>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</si>
  <si>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</si>
  <si>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</si>
  <si>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</si>
  <si>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</si>
  <si>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</si>
  <si>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</si>
  <si>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</si>
  <si>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</si>
  <si>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</si>
  <si>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</si>
  <si>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</si>
  <si>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</si>
  <si>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</si>
  <si>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</si>
  <si>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</si>
  <si>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</si>
  <si>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</si>
  <si>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</si>
  <si>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</si>
  <si>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</si>
  <si>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</si>
  <si>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</si>
  <si>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</si>
  <si>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</si>
  <si>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</si>
  <si>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</si>
  <si>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</si>
  <si>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</si>
  <si>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</si>
  <si>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</si>
  <si>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</si>
  <si>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</si>
  <si>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</si>
  <si>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</si>
  <si>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</si>
  <si>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</si>
  <si>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</si>
  <si>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</si>
  <si>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</si>
  <si>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</si>
  <si>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</si>
  <si>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</si>
  <si>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</si>
  <si>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</si>
  <si>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</si>
  <si>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</si>
  <si>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</si>
  <si>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</si>
  <si>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</si>
  <si>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</si>
  <si>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</si>
  <si>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</si>
  <si>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</si>
  <si>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</si>
  <si>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</si>
  <si>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</si>
  <si>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</si>
  <si>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</si>
  <si>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</si>
  <si>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</si>
  <si>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</si>
  <si>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</si>
  <si>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</si>
  <si>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</si>
  <si>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</si>
  <si>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</si>
  <si>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</si>
  <si>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</si>
  <si>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</si>
  <si>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</si>
  <si>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</si>
  <si>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</si>
  <si>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</si>
  <si>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</si>
  <si>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</si>
  <si>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</si>
  <si>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</si>
  <si>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</si>
  <si>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</si>
  <si>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</si>
  <si>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</si>
  <si>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</si>
  <si>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</si>
  <si>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</si>
  <si>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</si>
  <si>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</si>
  <si>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</si>
  <si>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</si>
  <si>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</si>
  <si>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</si>
  <si>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</si>
  <si>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</si>
  <si>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</si>
  <si>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</si>
  <si>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</si>
  <si>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</si>
  <si>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</si>
  <si>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</si>
  <si>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</si>
  <si>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</si>
  <si>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</si>
  <si>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</si>
  <si>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</si>
  <si>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</si>
  <si>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</si>
  <si>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</si>
  <si>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</si>
  <si>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</si>
  <si>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</si>
  <si>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</si>
  <si>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</si>
  <si>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</si>
  <si>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</si>
  <si>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</si>
  <si>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</si>
  <si>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</si>
  <si>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</si>
  <si>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</si>
  <si>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</si>
  <si>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</si>
  <si>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</si>
  <si>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</si>
  <si>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</si>
  <si>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</si>
  <si>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</si>
  <si>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</si>
  <si>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</si>
  <si>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</si>
  <si>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</si>
  <si>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</si>
  <si>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</si>
  <si>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</si>
  <si>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</si>
  <si>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</si>
  <si>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</si>
  <si>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</si>
  <si>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</si>
  <si>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</si>
  <si>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</si>
  <si>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</si>
  <si>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</si>
  <si>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</si>
  <si>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</si>
  <si>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</si>
  <si>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</si>
  <si>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</si>
  <si>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</si>
  <si>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</si>
  <si>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</si>
  <si>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</si>
  <si>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</si>
  <si>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</si>
  <si>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</si>
  <si>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</si>
  <si>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</si>
  <si>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</si>
  <si>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</si>
  <si>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</si>
  <si>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</si>
  <si>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</si>
  <si>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</si>
  <si>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</si>
  <si>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</si>
  <si>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</si>
  <si>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</si>
  <si>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</si>
  <si>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</si>
  <si>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</si>
  <si>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</si>
  <si>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</si>
  <si>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</si>
  <si>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</si>
  <si>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</si>
  <si>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</si>
  <si>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</si>
  <si>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</si>
  <si>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</si>
  <si>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</si>
  <si>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</si>
  <si>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</si>
  <si>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</si>
  <si>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</si>
  <si>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</si>
  <si>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</si>
  <si>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</si>
  <si>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</si>
  <si>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</si>
  <si>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</si>
  <si>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</si>
  <si>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</si>
  <si>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</si>
  <si>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</si>
  <si>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</si>
  <si>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</si>
  <si>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</si>
  <si>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</si>
  <si>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</si>
  <si>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</si>
  <si>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</si>
  <si>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</si>
  <si>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</si>
  <si>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</si>
  <si>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</si>
  <si>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</si>
  <si>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</si>
  <si>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</si>
  <si>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</si>
  <si>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</si>
  <si>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</si>
  <si>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</si>
  <si>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</si>
  <si>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</si>
  <si>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</si>
  <si>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</si>
  <si>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</si>
  <si>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</si>
  <si>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</si>
  <si>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</si>
  <si>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</si>
  <si>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</si>
  <si>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</si>
  <si>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</si>
  <si>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</si>
  <si>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</si>
  <si>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</si>
  <si>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</si>
  <si>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</si>
  <si>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</si>
  <si>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</si>
  <si>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</si>
  <si>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</si>
  <si>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</si>
  <si>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</si>
  <si>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</si>
  <si>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</si>
  <si>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</si>
  <si>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</si>
  <si>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</si>
  <si>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</si>
  <si>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</si>
  <si>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</si>
  <si>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</si>
  <si>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</si>
  <si>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</si>
  <si>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</si>
  <si>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</si>
  <si>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</si>
  <si>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</si>
  <si>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</si>
  <si>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</si>
  <si>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</si>
  <si>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</si>
  <si>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</si>
  <si>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</si>
  <si>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</si>
  <si>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</si>
  <si>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</si>
  <si>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</si>
  <si>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</si>
  <si>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</si>
  <si>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</si>
  <si>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</si>
  <si>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</si>
  <si>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</si>
  <si>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</si>
  <si>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</si>
  <si>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</si>
  <si>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</si>
  <si>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</si>
  <si>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</si>
  <si>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</si>
  <si>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</si>
  <si>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</si>
  <si>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</si>
  <si>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</si>
  <si>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</si>
  <si>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</si>
  <si>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</si>
  <si>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</si>
  <si>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</si>
  <si>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</si>
  <si>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</si>
  <si>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</si>
  <si>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</si>
  <si>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</si>
  <si>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</si>
  <si>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</si>
  <si>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</si>
  <si>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</si>
  <si>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</si>
  <si>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</si>
  <si>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</si>
  <si>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</si>
  <si>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</si>
  <si>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</si>
  <si>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</si>
  <si>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</si>
  <si>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</si>
  <si>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</si>
  <si>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</si>
  <si>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</si>
  <si>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</si>
  <si>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</si>
  <si>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</si>
  <si>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</si>
  <si>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</si>
  <si>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</si>
  <si>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</si>
  <si>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</si>
  <si>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</si>
  <si>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</si>
  <si>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</si>
  <si>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</si>
  <si>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</si>
  <si>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</si>
  <si>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</si>
  <si>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</si>
  <si>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</si>
  <si>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</si>
  <si>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</si>
  <si>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</si>
  <si>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</si>
  <si>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</si>
  <si>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</si>
  <si>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</si>
  <si>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</si>
  <si>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</si>
  <si>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</si>
  <si>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</si>
  <si>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</si>
  <si>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</si>
  <si>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</si>
  <si>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</si>
  <si>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</si>
  <si>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</si>
  <si>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</si>
  <si>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</si>
  <si>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</si>
  <si>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</si>
  <si>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</si>
  <si>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</si>
  <si>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</si>
  <si>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</si>
  <si>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</si>
  <si>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</si>
  <si>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</si>
  <si>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</si>
  <si>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</si>
  <si>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</si>
  <si>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</si>
  <si>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</si>
  <si>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</si>
  <si>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</si>
  <si>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</si>
  <si>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</si>
  <si>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</si>
  <si>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</si>
  <si>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</si>
  <si>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</si>
  <si>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</si>
  <si>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</si>
  <si>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</si>
  <si>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</si>
  <si>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</si>
  <si>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</si>
  <si>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</si>
  <si>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</si>
  <si>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</si>
  <si>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</si>
  <si>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</si>
  <si>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</si>
  <si>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</si>
  <si>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</si>
  <si>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</si>
  <si>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</si>
  <si>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</si>
  <si>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</si>
  <si>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</si>
  <si>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</si>
  <si>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</si>
  <si>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</si>
  <si>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</si>
  <si>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</si>
  <si>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</si>
  <si>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</si>
  <si>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</si>
  <si>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</si>
  <si>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</si>
  <si>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</si>
  <si>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</si>
  <si>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</si>
  <si>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</si>
  <si>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</si>
  <si>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</si>
  <si>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</si>
  <si>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</si>
  <si>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</si>
  <si>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</si>
  <si>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</si>
  <si>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</si>
  <si>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</si>
  <si>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</si>
  <si>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</si>
  <si>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</si>
  <si>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</si>
  <si>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</si>
  <si>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</si>
  <si>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</si>
  <si>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</si>
  <si>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</si>
  <si>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</si>
  <si>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</si>
  <si>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</si>
  <si>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</si>
  <si>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</si>
  <si>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</si>
  <si>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</si>
  <si>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</si>
  <si>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</si>
  <si>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</si>
  <si>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</si>
  <si>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</si>
  <si>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</si>
  <si>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</si>
  <si>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</si>
  <si>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</si>
  <si>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</si>
  <si>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</si>
  <si>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</si>
  <si>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</si>
  <si>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</si>
  <si>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</si>
  <si>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</si>
  <si>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</si>
  <si>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</si>
  <si>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</si>
  <si>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</si>
  <si>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</si>
  <si>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</si>
  <si>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</si>
  <si>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</si>
  <si>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</si>
  <si>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</si>
  <si>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</si>
  <si>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</si>
  <si>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</si>
  <si>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</si>
  <si>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</si>
  <si>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</si>
  <si>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</si>
  <si>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</si>
  <si>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</si>
  <si>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</si>
  <si>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</si>
  <si>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</si>
  <si>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</si>
  <si>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</si>
  <si>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</si>
  <si>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</si>
  <si>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</si>
  <si>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</si>
  <si>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</si>
  <si>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</si>
  <si>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</si>
  <si>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</si>
  <si>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</si>
  <si>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</si>
  <si>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</si>
  <si>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</si>
  <si>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</si>
  <si>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</si>
  <si>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</si>
  <si>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</si>
  <si>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</si>
  <si>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</si>
  <si>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</si>
  <si>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</si>
  <si>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</si>
  <si>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</si>
  <si>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</si>
  <si>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</si>
  <si>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</si>
  <si>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</si>
  <si>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</si>
  <si>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</si>
  <si>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</si>
  <si>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</si>
  <si>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</si>
  <si>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</si>
  <si>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</si>
  <si>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</si>
  <si>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</si>
  <si>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</si>
  <si>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</si>
  <si>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</si>
  <si>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</si>
  <si>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</si>
  <si>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</si>
  <si>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</si>
  <si>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</si>
  <si>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</si>
  <si>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</si>
  <si>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</si>
  <si>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</si>
  <si>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</si>
  <si>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</si>
  <si>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</si>
  <si>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</si>
  <si>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</si>
  <si>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</si>
  <si>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</si>
  <si>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</si>
  <si>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</si>
  <si>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</si>
  <si>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</si>
  <si>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</si>
  <si>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</si>
  <si>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</si>
  <si>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</si>
  <si>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</si>
  <si>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</si>
  <si>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</si>
  <si>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</si>
  <si>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</si>
  <si>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</si>
  <si>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</si>
  <si>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</si>
  <si>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</si>
  <si>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</si>
  <si>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</si>
  <si>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</si>
  <si>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</si>
  <si>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</si>
  <si>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</si>
  <si>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</si>
  <si>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</si>
  <si>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</si>
  <si>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</si>
  <si>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</si>
  <si>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</si>
  <si>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</si>
  <si>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</si>
  <si>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</si>
  <si>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</si>
  <si>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</si>
  <si>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</si>
  <si>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</si>
  <si>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</si>
  <si>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</si>
  <si>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</si>
  <si>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</si>
  <si>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</si>
  <si>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</si>
  <si>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</si>
  <si>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</si>
  <si>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</si>
  <si>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</si>
  <si>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</si>
  <si>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</si>
  <si>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</si>
  <si>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</si>
  <si>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</si>
  <si>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</si>
  <si>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</si>
  <si>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</si>
  <si>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</si>
  <si>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</si>
  <si>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</si>
  <si>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</si>
  <si>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</si>
  <si>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</si>
  <si>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</si>
  <si>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</si>
  <si>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</si>
  <si>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</si>
  <si>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</si>
  <si>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</si>
  <si>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</si>
  <si>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</si>
  <si>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</si>
  <si>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</si>
  <si>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</si>
  <si>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</si>
  <si>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</si>
  <si>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</si>
  <si>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</si>
  <si>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</si>
  <si>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</si>
  <si>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</si>
  <si>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</si>
  <si>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</si>
  <si>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</si>
  <si>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</si>
  <si>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</si>
  <si>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</si>
  <si>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</si>
  <si>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</si>
  <si>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</si>
  <si>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</si>
  <si>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</si>
  <si>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</si>
  <si>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</si>
  <si>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</si>
  <si>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</si>
  <si>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</si>
  <si>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</si>
  <si>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</si>
  <si>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</si>
  <si>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</si>
  <si>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</si>
  <si>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</si>
  <si>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</si>
  <si>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</si>
  <si>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</si>
  <si>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</si>
  <si>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</si>
  <si>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</si>
  <si>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</si>
  <si>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</si>
  <si>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</si>
  <si>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</si>
  <si>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</si>
  <si>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</si>
  <si>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</si>
  <si>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</si>
  <si>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</si>
  <si>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</si>
  <si>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</si>
  <si>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</si>
  <si>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</si>
  <si>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</si>
  <si>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</si>
  <si>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</si>
  <si>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</si>
  <si>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</si>
  <si>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</si>
  <si>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</si>
  <si>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</si>
  <si>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</si>
  <si>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</si>
  <si>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</si>
  <si>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</si>
  <si>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</si>
  <si>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</si>
  <si>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</si>
  <si>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</si>
  <si>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</si>
  <si>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</si>
  <si>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</si>
  <si>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</si>
  <si>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</si>
  <si>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</si>
  <si>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</si>
  <si>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</si>
  <si>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</si>
  <si>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</si>
  <si>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</si>
  <si>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</si>
  <si>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</si>
  <si>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</si>
  <si>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</si>
  <si>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</si>
  <si>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</si>
  <si>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</si>
  <si>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</si>
  <si>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</si>
  <si>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</si>
  <si>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</si>
  <si>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</si>
  <si>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</si>
  <si>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</si>
  <si>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</si>
  <si>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</si>
  <si>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</si>
  <si>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</si>
  <si>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</si>
  <si>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</si>
  <si>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</si>
  <si>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</si>
  <si>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</si>
  <si>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</si>
  <si>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</si>
  <si>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</si>
  <si>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</si>
  <si>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</si>
  <si>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</si>
  <si>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</si>
  <si>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</si>
  <si>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</si>
  <si>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</si>
  <si>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</si>
  <si>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</si>
  <si>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</si>
  <si>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</si>
  <si>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</si>
  <si>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</si>
  <si>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</si>
  <si>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</si>
  <si>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</si>
  <si>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</si>
  <si>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</si>
  <si>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</si>
  <si>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</si>
  <si>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</si>
  <si>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</si>
  <si>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</si>
  <si>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</si>
  <si>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</si>
  <si>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</si>
  <si>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</si>
  <si>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</si>
  <si>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</si>
  <si>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</si>
  <si>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</si>
  <si>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</si>
  <si>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</si>
  <si>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</si>
  <si>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</si>
  <si>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</si>
  <si>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</si>
  <si>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</si>
  <si>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</si>
  <si>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</si>
  <si>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</si>
  <si>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</si>
  <si>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</si>
  <si>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</si>
  <si>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</si>
  <si>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</si>
  <si>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</si>
  <si>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</si>
  <si>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</si>
  <si>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</si>
  <si>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</si>
  <si>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</si>
  <si>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</si>
  <si>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</si>
  <si>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</si>
  <si>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</si>
  <si>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</si>
  <si>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</si>
  <si>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</si>
  <si>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</si>
  <si>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</si>
  <si>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</si>
  <si>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</si>
  <si>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</si>
  <si>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</si>
  <si>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</si>
  <si>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</si>
  <si>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</si>
  <si>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</si>
  <si>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</si>
  <si>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</si>
  <si>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</si>
  <si>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</si>
  <si>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</si>
  <si>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</si>
  <si>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</si>
  <si>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</si>
  <si>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</si>
  <si>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</si>
  <si>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</si>
  <si>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</si>
  <si>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</si>
  <si>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</si>
  <si>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</si>
  <si>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</si>
  <si>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</si>
  <si>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</si>
  <si>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</si>
  <si>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</si>
  <si>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</si>
  <si>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</si>
  <si>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</si>
  <si>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</si>
  <si>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</si>
  <si>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</si>
  <si>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</si>
  <si>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</si>
  <si>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</si>
  <si>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</si>
  <si>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</si>
  <si>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</si>
  <si>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</si>
  <si>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</si>
  <si>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</si>
  <si>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</si>
  <si>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</si>
  <si>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</si>
  <si>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</si>
  <si>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</si>
  <si>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</si>
  <si>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</si>
  <si>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</si>
  <si>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</si>
  <si>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</si>
  <si>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</si>
  <si>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</si>
  <si>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</si>
  <si>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</si>
  <si>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</si>
  <si>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</si>
  <si>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</si>
  <si>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</si>
  <si>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</si>
  <si>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</si>
  <si>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</si>
  <si>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</si>
  <si>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</si>
  <si>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</si>
  <si>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</si>
  <si>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</si>
  <si>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</si>
  <si>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</si>
  <si>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</si>
  <si>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</si>
  <si>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</si>
  <si>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</si>
  <si>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</si>
  <si>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</si>
  <si>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</si>
  <si>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</si>
  <si>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</si>
  <si>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</si>
  <si>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</si>
  <si>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</si>
  <si>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</si>
  <si>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</si>
  <si>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</si>
  <si>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</si>
  <si>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</si>
  <si>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</si>
  <si>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</si>
  <si>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</si>
  <si>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</si>
  <si>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</si>
  <si>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</si>
  <si>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</si>
  <si>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</si>
  <si>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</si>
  <si>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</si>
  <si>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</si>
  <si>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</si>
  <si>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</si>
  <si>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</si>
  <si>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</si>
  <si>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</si>
  <si>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</si>
  <si>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</si>
  <si>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</si>
  <si>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</si>
  <si>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</si>
  <si>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</si>
  <si>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</si>
  <si>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</si>
  <si>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</si>
  <si>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</si>
  <si>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</si>
  <si>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</si>
  <si>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</si>
  <si>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</si>
  <si>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</si>
  <si>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</si>
  <si>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</si>
  <si>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</si>
  <si>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</si>
  <si>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</si>
  <si>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</si>
  <si>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</si>
  <si>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</si>
  <si>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</si>
  <si>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</si>
  <si>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</si>
  <si>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</si>
  <si>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</si>
  <si>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</si>
  <si>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</si>
  <si>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</si>
  <si>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</si>
  <si>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</si>
  <si>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</si>
  <si>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</si>
  <si>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</si>
  <si>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</si>
  <si>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</si>
  <si>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</si>
  <si>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</si>
  <si>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</si>
  <si>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</si>
  <si>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</si>
  <si>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</si>
  <si>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</si>
  <si>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</si>
  <si>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</si>
  <si>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</si>
  <si>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</si>
  <si>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</si>
  <si>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</si>
  <si>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</si>
  <si>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</si>
  <si>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</si>
  <si>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</si>
  <si>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</si>
  <si>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</si>
  <si>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</si>
  <si>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</si>
  <si>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</si>
  <si>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</si>
  <si>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</si>
  <si>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</si>
  <si>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</si>
  <si>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</si>
  <si>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</si>
  <si>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</si>
  <si>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</si>
  <si>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</si>
  <si>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</si>
  <si>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</si>
  <si>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</si>
  <si>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</si>
  <si>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</si>
  <si>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</si>
  <si>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</si>
  <si>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</si>
  <si>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</si>
  <si>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</si>
  <si>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</si>
  <si>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</si>
  <si>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</si>
  <si>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</si>
  <si>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</si>
  <si>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</si>
  <si>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</si>
  <si>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</si>
  <si>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</si>
  <si>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</si>
  <si>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</si>
  <si>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</si>
  <si>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</si>
  <si>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</si>
  <si>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</si>
  <si>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</si>
  <si>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</si>
  <si>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</si>
  <si>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</si>
  <si>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</si>
  <si>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</si>
  <si>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</si>
  <si>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</si>
  <si>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</si>
  <si>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</si>
  <si>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</si>
  <si>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</si>
  <si>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</si>
  <si>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</si>
  <si>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</si>
  <si>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</si>
  <si>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</si>
  <si>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</si>
  <si>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</si>
  <si>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</si>
  <si>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</si>
  <si>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</si>
  <si>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</si>
  <si>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</si>
  <si>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</si>
  <si>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</si>
  <si>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</si>
  <si>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</si>
  <si>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</si>
  <si>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</si>
  <si>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</si>
  <si>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</si>
  <si>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</si>
  <si>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</si>
  <si>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</si>
  <si>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</si>
  <si>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</si>
  <si>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</si>
  <si>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</si>
  <si>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</si>
  <si>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</si>
  <si>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</si>
  <si>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</si>
  <si>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</si>
  <si>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</si>
  <si>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</si>
  <si>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</si>
  <si>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</si>
  <si>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</si>
  <si>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</si>
  <si>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</si>
  <si>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</si>
  <si>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</si>
  <si>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</si>
  <si>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</si>
  <si>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</si>
  <si>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</si>
  <si>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</si>
  <si>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</si>
  <si>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</si>
  <si>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</si>
  <si>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</si>
  <si>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</si>
  <si>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</si>
  <si>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</si>
  <si>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</si>
  <si>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</si>
  <si>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</si>
  <si>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</si>
  <si>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</si>
  <si>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</si>
  <si>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</si>
  <si>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</si>
  <si>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</si>
  <si>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</si>
  <si>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</si>
  <si>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</si>
  <si>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</si>
  <si>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</si>
  <si>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</si>
  <si>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</si>
  <si>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</si>
  <si>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</si>
  <si>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</si>
  <si>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</si>
  <si>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</si>
  <si>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</si>
  <si>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</si>
  <si>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</si>
  <si>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</si>
  <si>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</si>
  <si>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</si>
  <si>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</si>
  <si>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</si>
  <si>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</si>
  <si>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</si>
  <si>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</si>
  <si>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</si>
  <si>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</si>
  <si>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</si>
  <si>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</si>
  <si>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</si>
  <si>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</si>
  <si>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</si>
  <si>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</si>
  <si>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</si>
  <si>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</si>
  <si>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</si>
  <si>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</si>
  <si>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</si>
  <si>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</si>
  <si>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</si>
  <si>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</si>
  <si>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</si>
  <si>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</si>
  <si>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</si>
  <si>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</si>
  <si>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</si>
  <si>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</si>
  <si>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</si>
  <si>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</si>
  <si>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</si>
  <si>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</si>
  <si>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</si>
  <si>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</si>
  <si>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</si>
  <si>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</si>
  <si>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</si>
  <si>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</si>
  <si>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</si>
  <si>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</si>
  <si>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</si>
  <si>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</si>
  <si>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</si>
  <si>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</si>
  <si>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</si>
  <si>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</si>
  <si>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</si>
  <si>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</si>
  <si>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</si>
  <si>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</si>
  <si>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</si>
  <si>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</si>
  <si>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</si>
  <si>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</si>
  <si>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</si>
  <si>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</si>
  <si>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</si>
  <si>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</si>
  <si>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</si>
  <si>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</si>
  <si>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</si>
  <si>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</si>
  <si>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</si>
  <si>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</si>
  <si>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</si>
  <si>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</si>
  <si>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</si>
  <si>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</si>
  <si>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</si>
  <si>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</si>
  <si>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</si>
  <si>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</si>
  <si>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</si>
  <si>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</si>
  <si>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</si>
  <si>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</si>
  <si>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</si>
  <si>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</si>
  <si>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</si>
  <si>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</si>
  <si>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</si>
  <si>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</si>
  <si>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</si>
  <si>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</si>
  <si>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</si>
  <si>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</si>
  <si>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</si>
  <si>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</si>
  <si>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</si>
  <si>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</si>
  <si>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</si>
  <si>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</si>
  <si>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</si>
  <si>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</si>
  <si>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</si>
  <si>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</si>
  <si>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</si>
  <si>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</si>
  <si>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</si>
  <si>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</si>
  <si>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</si>
  <si>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</si>
  <si>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</si>
  <si>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</si>
  <si>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</si>
  <si>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</si>
  <si>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</si>
  <si>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</si>
  <si>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</si>
  <si>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</si>
  <si>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</si>
  <si>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</si>
  <si>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</si>
  <si>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</si>
  <si>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</si>
  <si>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</si>
  <si>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</si>
  <si>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</si>
  <si>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</si>
  <si>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</si>
  <si>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</si>
  <si>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</si>
  <si>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</si>
  <si>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</si>
  <si>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</si>
  <si>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</si>
  <si>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</si>
  <si>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</si>
  <si>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</si>
  <si>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</si>
  <si>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</si>
  <si>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</si>
  <si>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</si>
  <si>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</si>
  <si>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</si>
  <si>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</si>
  <si>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</si>
  <si>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</si>
  <si>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</si>
  <si>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</si>
  <si>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</si>
  <si>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</si>
  <si>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</si>
  <si>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</si>
  <si>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</si>
  <si>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</si>
  <si>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</si>
  <si>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</si>
  <si>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</si>
  <si>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</si>
  <si>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</si>
  <si>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</si>
  <si>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</si>
  <si>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</si>
  <si>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</si>
  <si>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</si>
  <si>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</si>
  <si>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</si>
  <si>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</si>
  <si>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</si>
  <si>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</si>
  <si>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</si>
  <si>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</si>
  <si>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</si>
  <si>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</si>
  <si>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</si>
  <si>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</si>
  <si>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</si>
  <si>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</si>
  <si>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</si>
  <si>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</si>
  <si>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</si>
  <si>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</si>
  <si>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</si>
  <si>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</si>
  <si>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</si>
  <si>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</si>
  <si>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</si>
  <si>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</si>
  <si>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</si>
  <si>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</si>
  <si>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</si>
  <si>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</si>
  <si>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</si>
  <si>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</si>
  <si>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</si>
  <si>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</si>
  <si>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</si>
  <si>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</si>
  <si>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</si>
  <si>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</si>
  <si>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</si>
  <si>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</si>
  <si>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</si>
  <si>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</si>
  <si>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</si>
  <si>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</si>
  <si>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</si>
  <si>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</si>
  <si>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</si>
  <si>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</si>
  <si>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</si>
  <si>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</si>
  <si>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</si>
  <si>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</si>
  <si>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</si>
  <si>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</si>
  <si>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</si>
  <si>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</si>
  <si>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</si>
  <si>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</si>
  <si>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</si>
  <si>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</si>
  <si>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</si>
  <si>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</si>
  <si>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</si>
  <si>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</si>
  <si>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</si>
  <si>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</si>
  <si>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</si>
  <si>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</si>
  <si>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</si>
  <si>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</si>
  <si>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</si>
  <si>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</si>
  <si>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</si>
  <si>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</si>
  <si>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</si>
  <si>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</si>
  <si>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</si>
  <si>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</si>
  <si>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</si>
  <si>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</si>
  <si>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</si>
  <si>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</si>
  <si>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</si>
  <si>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</si>
  <si>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</si>
  <si>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</si>
  <si>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</si>
  <si>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</si>
  <si>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</si>
  <si>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</si>
  <si>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</si>
  <si>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</si>
  <si>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</si>
  <si>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</si>
  <si>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</si>
  <si>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</si>
  <si>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</si>
  <si>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</si>
  <si>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</si>
  <si>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</si>
  <si>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</si>
  <si>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</si>
  <si>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</si>
  <si>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</si>
  <si>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</si>
  <si>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</si>
  <si>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</si>
  <si>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</si>
  <si>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</si>
  <si>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</si>
  <si>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</si>
  <si>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</si>
  <si>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</si>
  <si>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</si>
  <si>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</si>
  <si>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</si>
  <si>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</si>
  <si>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</si>
  <si>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</si>
  <si>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</si>
  <si>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</si>
  <si>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</si>
  <si>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</si>
  <si>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</si>
  <si>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</si>
  <si>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</si>
  <si>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</si>
  <si>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</si>
  <si>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</si>
  <si>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</si>
  <si>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</si>
  <si>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</si>
  <si>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</si>
  <si>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</si>
  <si>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</si>
  <si>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</si>
  <si>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</si>
  <si>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</si>
  <si>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</si>
  <si>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</si>
  <si>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</si>
  <si>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</si>
  <si>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</si>
  <si>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</si>
  <si>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</si>
  <si>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</si>
  <si>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</si>
  <si>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</si>
  <si>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</si>
  <si>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</si>
  <si>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</si>
  <si>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</si>
  <si>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</si>
  <si>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</si>
  <si>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</si>
  <si>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</si>
  <si>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</si>
  <si>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</si>
  <si>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</si>
  <si>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</si>
  <si>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</si>
  <si>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</si>
  <si>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</si>
  <si>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</si>
  <si>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</si>
  <si>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</si>
  <si>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</si>
  <si>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</si>
  <si>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</si>
  <si>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</si>
  <si>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</si>
  <si>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</si>
  <si>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</si>
  <si>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</si>
  <si>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</si>
  <si>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</si>
  <si>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</si>
  <si>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</si>
  <si>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</si>
  <si>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</si>
  <si>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</si>
  <si>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</si>
  <si>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</si>
  <si>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</si>
  <si>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</si>
  <si>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</si>
  <si>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</si>
  <si>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</si>
  <si>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</si>
  <si>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</si>
  <si>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</si>
  <si>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</si>
  <si>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</si>
  <si>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</si>
  <si>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</si>
  <si>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</si>
  <si>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</si>
  <si>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</si>
  <si>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</si>
  <si>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</si>
  <si>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</si>
  <si>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</si>
  <si>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</si>
  <si>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</si>
  <si>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</si>
  <si>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</si>
  <si>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</si>
  <si>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</si>
  <si>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</si>
  <si>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</si>
  <si>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</si>
  <si>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</si>
  <si>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</si>
  <si>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</si>
  <si>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</si>
  <si>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</si>
  <si>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</si>
  <si>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</si>
  <si>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</si>
  <si>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</si>
  <si>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</si>
  <si>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</si>
  <si>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</si>
  <si>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</si>
  <si>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</si>
  <si>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</si>
  <si>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</si>
  <si>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</si>
  <si>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</si>
  <si>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</si>
  <si>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</si>
  <si>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</si>
  <si>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</si>
  <si>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</si>
  <si>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</si>
  <si>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</si>
  <si>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</si>
  <si>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</si>
  <si>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</si>
  <si>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</si>
  <si>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</si>
  <si>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</si>
  <si>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</si>
  <si>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</si>
  <si>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</si>
  <si>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</si>
  <si>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</si>
  <si>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</si>
  <si>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</si>
  <si>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</si>
  <si>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</si>
  <si>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</si>
  <si>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</si>
  <si>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</si>
  <si>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</si>
  <si>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</si>
  <si>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</si>
  <si>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</si>
  <si>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</si>
  <si>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</si>
  <si>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</si>
  <si>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</si>
  <si>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</si>
  <si>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</si>
  <si>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</si>
  <si>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</si>
  <si>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</si>
  <si>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</si>
  <si>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</si>
  <si>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</si>
  <si>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</si>
  <si>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</si>
  <si>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</si>
  <si>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</si>
  <si>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</si>
  <si>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</si>
  <si>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</si>
  <si>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</si>
  <si>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</si>
  <si>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</si>
  <si>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</si>
  <si>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</si>
  <si>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</si>
  <si>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</si>
  <si>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</si>
  <si>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</si>
  <si>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</si>
  <si>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</si>
  <si>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</si>
  <si>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</si>
  <si>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</si>
  <si>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</si>
  <si>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</si>
  <si>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</si>
  <si>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</si>
  <si>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</si>
  <si>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</si>
  <si>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</si>
  <si>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</si>
  <si>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</si>
  <si>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</si>
  <si>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</si>
  <si>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</si>
  <si>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</si>
  <si>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</si>
  <si>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</si>
  <si>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</si>
  <si>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</si>
  <si>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</si>
  <si>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</si>
  <si>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</si>
  <si>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</si>
  <si>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</si>
  <si>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</si>
  <si>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</si>
  <si>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</si>
  <si>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</si>
  <si>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</si>
  <si>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</si>
  <si>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</si>
  <si>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</si>
  <si>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</si>
  <si>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</si>
  <si>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</si>
  <si>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</si>
  <si>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</si>
  <si>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</si>
  <si>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</si>
  <si>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</si>
  <si>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</si>
  <si>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</si>
  <si>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</si>
  <si>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</si>
  <si>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</si>
  <si>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</si>
  <si>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</si>
  <si>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</si>
  <si>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</si>
  <si>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</si>
  <si>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</si>
  <si>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</si>
  <si>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</si>
  <si>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</si>
  <si>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</si>
  <si>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</si>
  <si>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</si>
  <si>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</si>
  <si>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</si>
  <si>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</si>
  <si>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</si>
  <si>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</si>
  <si>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</si>
  <si>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</si>
  <si>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</si>
  <si>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</si>
  <si>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</si>
  <si>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</si>
  <si>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</si>
  <si>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</si>
  <si>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</si>
  <si>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</si>
  <si>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</si>
  <si>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</si>
  <si>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</si>
  <si>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</si>
  <si>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</si>
  <si>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</si>
  <si>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</si>
  <si>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</si>
  <si>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</si>
  <si>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</si>
  <si>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</si>
  <si>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</si>
  <si>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</si>
  <si>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</si>
  <si>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</si>
  <si>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</si>
  <si>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</si>
  <si>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</si>
  <si>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</si>
  <si>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</si>
  <si>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</si>
  <si>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</si>
  <si>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</si>
  <si>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</si>
  <si>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</si>
  <si>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</si>
  <si>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</si>
  <si>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</si>
  <si>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</si>
  <si>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</si>
  <si>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</si>
  <si>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</si>
  <si>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</si>
  <si>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</si>
  <si>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</si>
  <si>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</si>
  <si>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</si>
  <si>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</si>
  <si>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</si>
  <si>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</si>
  <si>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</si>
  <si>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</si>
  <si>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</si>
  <si>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</si>
  <si>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</si>
  <si>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</si>
  <si>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</si>
  <si>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</si>
  <si>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</si>
  <si>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</si>
  <si>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</si>
  <si>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</si>
  <si>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</si>
  <si>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</si>
  <si>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</si>
  <si>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</si>
  <si>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</si>
  <si>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</si>
  <si>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</si>
  <si>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</si>
  <si>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</si>
  <si>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</si>
  <si>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</si>
  <si>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</si>
  <si>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</si>
  <si>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</si>
  <si>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</si>
  <si>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</si>
  <si>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</si>
  <si>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</si>
  <si>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</si>
  <si>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</si>
  <si>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</si>
  <si>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</si>
  <si>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</si>
  <si>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</si>
  <si>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</si>
  <si>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</si>
  <si>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</si>
  <si>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</si>
  <si>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</si>
  <si>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</si>
  <si>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</si>
  <si>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</si>
  <si>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</si>
  <si>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</si>
  <si>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</si>
  <si>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</si>
  <si>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</si>
  <si>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</si>
  <si>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</si>
  <si>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</si>
  <si>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</si>
  <si>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</si>
  <si>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</si>
  <si>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</si>
  <si>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</si>
  <si>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</si>
  <si>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</si>
  <si>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</si>
  <si>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</si>
  <si>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</si>
  <si>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</si>
  <si>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</si>
  <si>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</si>
  <si>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</si>
  <si>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</si>
  <si>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</si>
  <si>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</si>
  <si>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</si>
  <si>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</si>
  <si>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</si>
  <si>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</si>
  <si>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</si>
  <si>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</si>
  <si>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</si>
  <si>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</si>
  <si>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</si>
  <si>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</si>
  <si>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</si>
  <si>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</si>
  <si>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</si>
  <si>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</si>
  <si>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</si>
  <si>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</si>
  <si>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</si>
  <si>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</si>
  <si>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</si>
  <si>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</si>
  <si>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</si>
  <si>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</si>
  <si>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</si>
  <si>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</si>
  <si>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</si>
  <si>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</si>
  <si>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</si>
  <si>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</si>
  <si>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</si>
  <si>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</si>
  <si>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</si>
  <si>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</si>
  <si>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</si>
  <si>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</si>
  <si>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</si>
  <si>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</si>
  <si>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</si>
  <si>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</si>
  <si>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</si>
  <si>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</si>
  <si>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</si>
  <si>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</si>
  <si>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</si>
  <si>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</si>
  <si>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</si>
  <si>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</si>
  <si>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</si>
  <si>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</si>
  <si>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</si>
  <si>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</si>
  <si>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</si>
  <si>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</si>
  <si>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</si>
  <si>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</si>
  <si>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</si>
  <si>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</si>
  <si>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</si>
  <si>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</si>
  <si>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</si>
  <si>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</si>
  <si>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</si>
  <si>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</si>
  <si>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</si>
  <si>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</si>
  <si>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</si>
  <si>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</si>
  <si>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</si>
  <si>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</si>
  <si>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</si>
  <si>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</si>
  <si>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</si>
  <si>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</si>
  <si>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</si>
  <si>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</si>
  <si>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</si>
  <si>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</si>
  <si>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</si>
  <si>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</si>
  <si>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</si>
  <si>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</si>
  <si>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</si>
  <si>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</si>
  <si>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</si>
  <si>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</si>
  <si>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</si>
  <si>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</si>
  <si>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</si>
  <si>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</si>
  <si>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</si>
  <si>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</si>
  <si>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</si>
  <si>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</si>
  <si>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</si>
  <si>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</si>
  <si>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</si>
  <si>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</si>
  <si>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</si>
  <si>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</si>
  <si>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</si>
  <si>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</si>
  <si>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</si>
  <si>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</si>
  <si>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</si>
  <si>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</si>
  <si>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</si>
  <si>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</si>
  <si>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</si>
  <si>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</si>
  <si>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</si>
  <si>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</si>
  <si>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</si>
  <si>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</si>
  <si>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</si>
  <si>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</si>
  <si>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</si>
  <si>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</si>
  <si>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</si>
  <si>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</si>
  <si>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</si>
  <si>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</si>
  <si>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</si>
  <si>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</si>
  <si>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</si>
  <si>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</si>
  <si>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</si>
  <si>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</si>
  <si>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</si>
  <si>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</si>
  <si>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</si>
  <si>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</si>
  <si>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</si>
  <si>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</si>
  <si>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</si>
  <si>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</si>
  <si>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</si>
  <si>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</si>
  <si>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</si>
  <si>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</si>
  <si>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</si>
  <si>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</si>
  <si>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</si>
  <si>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</si>
  <si>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</si>
  <si>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</si>
  <si>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</si>
  <si>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</si>
  <si>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</si>
  <si>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</si>
  <si>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</si>
  <si>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</si>
  <si>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</si>
  <si>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</si>
  <si>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</si>
  <si>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</si>
  <si>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</si>
  <si>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</si>
  <si>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</si>
  <si>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</si>
  <si>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</si>
  <si>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</si>
  <si>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</si>
  <si>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</si>
  <si>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</si>
  <si>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</si>
  <si>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</si>
  <si>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</si>
  <si>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</si>
  <si>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</si>
  <si>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</si>
  <si>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</si>
  <si>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</si>
  <si>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</si>
  <si>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</si>
  <si>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</si>
  <si>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</si>
  <si>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</si>
  <si>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</si>
  <si>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</si>
  <si>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</si>
  <si>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</si>
  <si>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</si>
  <si>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</si>
  <si>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</si>
  <si>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</si>
  <si>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</si>
  <si>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</si>
  <si>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</si>
  <si>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</si>
  <si>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</si>
  <si>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</si>
  <si>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</si>
  <si>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</si>
  <si>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</si>
  <si>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</si>
  <si>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</si>
  <si>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</si>
  <si>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</si>
  <si>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</si>
  <si>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</si>
  <si>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</si>
  <si>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</si>
  <si>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</si>
  <si>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</si>
  <si>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</si>
  <si>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</si>
  <si>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</si>
  <si>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</si>
  <si>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</si>
  <si>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</si>
  <si>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</si>
  <si>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</si>
  <si>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</si>
  <si>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</si>
  <si>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</si>
  <si>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</si>
  <si>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</si>
  <si>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</si>
  <si>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</si>
  <si>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</si>
  <si>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</si>
  <si>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</si>
  <si>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</si>
  <si>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</si>
  <si>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</si>
  <si>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</si>
  <si>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</si>
  <si>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</si>
  <si>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</si>
  <si>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</si>
  <si>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</si>
  <si>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</si>
  <si>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</si>
  <si>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</si>
  <si>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</si>
  <si>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</si>
  <si>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</si>
  <si>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</si>
  <si>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</si>
  <si>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</si>
  <si>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</si>
  <si>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</si>
  <si>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</si>
  <si>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</si>
  <si>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</si>
  <si>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</si>
  <si>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</si>
  <si>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</si>
  <si>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</si>
  <si>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</si>
  <si>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</si>
  <si>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</si>
  <si>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</si>
  <si>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</si>
  <si>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</si>
  <si>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</si>
  <si>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</si>
  <si>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</si>
  <si>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</si>
  <si>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</si>
  <si>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</si>
  <si>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</si>
  <si>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</si>
  <si>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</si>
  <si>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</si>
  <si>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</si>
  <si>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</si>
  <si>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</si>
  <si>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</si>
  <si>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</si>
  <si>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</si>
  <si>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</si>
  <si>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</si>
  <si>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</si>
  <si>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</si>
  <si>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</si>
  <si>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</si>
  <si>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</si>
  <si>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</si>
  <si>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</si>
  <si>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</si>
  <si>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</si>
  <si>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</si>
  <si>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</si>
  <si>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</si>
  <si>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</si>
  <si>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</si>
  <si>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</si>
  <si>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</si>
  <si>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</si>
  <si>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</si>
  <si>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</si>
  <si>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</si>
  <si>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</si>
  <si>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</si>
  <si>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</si>
  <si>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</si>
  <si>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</si>
  <si>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</si>
  <si>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</si>
  <si>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</si>
  <si>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</si>
  <si>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</si>
  <si>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</si>
  <si>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</si>
  <si>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</si>
  <si>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</si>
  <si>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</si>
  <si>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</si>
  <si>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</si>
  <si>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</si>
  <si>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</si>
  <si>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</si>
  <si>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</si>
  <si>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</si>
  <si>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</si>
  <si>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</si>
  <si>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</si>
  <si>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</si>
  <si>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</si>
  <si>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</si>
  <si>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</si>
  <si>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</si>
  <si>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</si>
  <si>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</si>
  <si>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</si>
  <si>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</si>
  <si>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</si>
  <si>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</si>
  <si>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</si>
  <si>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</si>
  <si>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</si>
  <si>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</si>
  <si>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</si>
  <si>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</si>
  <si>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</si>
  <si>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</si>
  <si>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</si>
  <si>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</si>
  <si>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</si>
  <si>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</si>
  <si>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</si>
  <si>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</si>
  <si>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</si>
  <si>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</si>
  <si>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</si>
  <si>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</si>
  <si>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</si>
  <si>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</si>
  <si>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</si>
  <si>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</si>
  <si>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</si>
  <si>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</si>
  <si>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</si>
  <si>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</si>
  <si>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</si>
  <si>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</si>
  <si>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</si>
  <si>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</si>
  <si>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</si>
  <si>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</si>
  <si>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</si>
  <si>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</si>
  <si>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</si>
  <si>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</si>
  <si>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</si>
  <si>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</si>
  <si>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</si>
  <si>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</si>
  <si>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</si>
  <si>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</si>
  <si>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</si>
  <si>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</si>
  <si>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</si>
  <si>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</si>
  <si>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</si>
  <si>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</si>
  <si>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</si>
  <si>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</si>
  <si>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</si>
  <si>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</si>
  <si>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</si>
  <si>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</si>
  <si>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</si>
  <si>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</si>
  <si>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</si>
  <si>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</si>
  <si>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</si>
  <si>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</si>
  <si>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</si>
  <si>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</si>
  <si>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</si>
  <si>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</si>
  <si>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</si>
  <si>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</si>
  <si>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</si>
  <si>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</si>
  <si>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</si>
  <si>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</si>
  <si>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</si>
  <si>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</si>
  <si>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</si>
  <si>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</si>
  <si>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</si>
  <si>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</si>
  <si>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</si>
  <si>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</si>
  <si>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</si>
  <si>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</si>
  <si>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</si>
  <si>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</si>
  <si>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</si>
  <si>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</si>
  <si>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</si>
  <si>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</si>
  <si>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</si>
  <si>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</si>
  <si>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</si>
  <si>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</si>
  <si>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</si>
  <si>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</si>
  <si>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</si>
  <si>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</si>
  <si>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</si>
  <si>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</si>
  <si>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</si>
  <si>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</si>
  <si>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</si>
  <si>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</si>
  <si>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</si>
  <si>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</si>
  <si>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</si>
  <si>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</si>
  <si>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</si>
  <si>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</si>
  <si>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</si>
  <si>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</si>
  <si>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</si>
  <si>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</si>
  <si>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</si>
  <si>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</si>
  <si>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</si>
  <si>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</si>
  <si>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</si>
  <si>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</si>
  <si>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</si>
  <si>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</si>
  <si>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</si>
  <si>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</si>
  <si>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</si>
  <si>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</si>
  <si>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</si>
  <si>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</si>
  <si>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</si>
  <si>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</si>
  <si>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</si>
  <si>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</si>
  <si>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</si>
  <si>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</si>
  <si>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</si>
  <si>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</si>
  <si>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</si>
  <si>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</si>
  <si>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</si>
  <si>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</si>
  <si>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</si>
  <si>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</si>
  <si>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</si>
  <si>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</si>
  <si>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</si>
  <si>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</si>
  <si>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</si>
  <si>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</si>
  <si>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</si>
  <si>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</si>
  <si>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</si>
  <si>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</si>
  <si>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</si>
  <si>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</si>
  <si>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</si>
  <si>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</si>
  <si>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</si>
  <si>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</si>
  <si>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</si>
  <si>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</si>
  <si>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</si>
  <si>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</si>
  <si>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</si>
  <si>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</si>
  <si>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</si>
  <si>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</si>
  <si>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</si>
  <si>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</si>
  <si>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</si>
  <si>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</si>
  <si>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</si>
  <si>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</si>
  <si>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</si>
  <si>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</si>
  <si>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</si>
  <si>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</si>
  <si>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</si>
  <si>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</si>
  <si>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</si>
  <si>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</si>
  <si>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</si>
  <si>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</si>
  <si>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</si>
  <si>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</si>
  <si>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</si>
  <si>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</si>
  <si>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</si>
  <si>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</si>
  <si>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</si>
  <si>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</si>
  <si>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</si>
  <si>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</si>
  <si>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</si>
  <si>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</si>
  <si>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</si>
  <si>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</si>
  <si>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</si>
  <si>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</si>
  <si>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</si>
  <si>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</si>
  <si>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</si>
  <si>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</si>
  <si>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</si>
  <si>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</si>
  <si>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</si>
  <si>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</si>
  <si>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</si>
  <si>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</si>
  <si>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</si>
  <si>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</si>
  <si>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</si>
  <si>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</si>
  <si>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</si>
  <si>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</si>
  <si>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</si>
  <si>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</si>
  <si>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</si>
  <si>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</si>
  <si>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</si>
  <si>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</si>
  <si>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</si>
  <si>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</si>
  <si>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</si>
  <si>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</si>
  <si>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</si>
  <si>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</si>
  <si>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</si>
  <si>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</si>
  <si>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</si>
  <si>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</si>
  <si>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</si>
  <si>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</si>
  <si>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</si>
  <si>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</si>
  <si>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</si>
  <si>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</si>
  <si>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</si>
  <si>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</si>
  <si>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</si>
  <si>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</si>
  <si>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</si>
  <si>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</si>
  <si>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</si>
  <si>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</si>
  <si>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</si>
  <si>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</si>
  <si>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</si>
  <si>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</si>
  <si>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</si>
  <si>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</si>
  <si>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</si>
  <si>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</si>
  <si>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</si>
  <si>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</si>
  <si>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</si>
  <si>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</si>
  <si>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</si>
  <si>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</si>
  <si>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</si>
  <si>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</si>
  <si>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</si>
  <si>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</si>
  <si>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</si>
  <si>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</si>
  <si>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</si>
  <si>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</si>
  <si>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</si>
  <si>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</si>
  <si>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</si>
  <si>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</si>
  <si>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</si>
  <si>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</si>
  <si>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</si>
  <si>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</si>
  <si>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</si>
  <si>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</si>
  <si>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</si>
  <si>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</si>
  <si>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</si>
  <si>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</si>
  <si>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</si>
  <si>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</si>
  <si>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</si>
  <si>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</si>
  <si>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</si>
  <si>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</si>
  <si>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</si>
  <si>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</si>
  <si>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</si>
  <si>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</si>
  <si>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</si>
  <si>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</si>
  <si>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</si>
  <si>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</si>
  <si>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</si>
  <si>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</si>
  <si>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</si>
  <si>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</si>
  <si>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</si>
  <si>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</si>
  <si>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</si>
  <si>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</si>
  <si>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</si>
  <si>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</si>
  <si>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</si>
  <si>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</si>
  <si>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</si>
  <si>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</si>
  <si>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</si>
  <si>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</si>
  <si>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</si>
  <si>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</si>
  <si>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</si>
  <si>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</si>
  <si>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</si>
  <si>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</si>
  <si>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</si>
  <si>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</si>
  <si>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</si>
  <si>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</si>
  <si>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</si>
  <si>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</si>
  <si>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</si>
  <si>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</si>
  <si>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</si>
  <si>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</si>
  <si>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</si>
  <si>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</si>
  <si>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</si>
  <si>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</si>
  <si>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</si>
  <si>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</si>
  <si>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</si>
  <si>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</si>
  <si>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</si>
  <si>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</si>
  <si>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</si>
  <si>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</si>
  <si>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</si>
  <si>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</si>
  <si>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</si>
  <si>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</si>
  <si>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</si>
  <si>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</si>
  <si>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</si>
  <si>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</si>
  <si>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</si>
  <si>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</si>
  <si>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</si>
  <si>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</si>
  <si>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</si>
  <si>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</si>
  <si>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</si>
  <si>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</si>
  <si>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</si>
  <si>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</si>
  <si>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</si>
  <si>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</si>
  <si>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</si>
  <si>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</si>
  <si>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</si>
  <si>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</si>
  <si>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</si>
  <si>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</si>
  <si>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</si>
  <si>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</si>
  <si>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</si>
  <si>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</si>
  <si>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</si>
  <si>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</si>
  <si>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</si>
  <si>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</si>
  <si>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</si>
  <si>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</si>
  <si>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</si>
  <si>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</si>
  <si>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</si>
  <si>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</si>
  <si>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</si>
  <si>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</si>
  <si>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</si>
  <si>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</si>
  <si>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</si>
  <si>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</si>
  <si>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</si>
  <si>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</si>
  <si>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</si>
  <si>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</si>
  <si>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</si>
  <si>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</si>
  <si>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</si>
  <si>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</si>
  <si>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</si>
  <si>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</si>
  <si>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</si>
  <si>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</si>
  <si>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</si>
  <si>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</si>
  <si>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</si>
  <si>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</si>
  <si>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</si>
  <si>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</si>
  <si>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</si>
  <si>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</si>
  <si>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</si>
  <si>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</si>
  <si>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</si>
  <si>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</si>
  <si>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</si>
  <si>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</si>
  <si>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</si>
  <si>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</si>
  <si>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</si>
  <si>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</si>
  <si>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</si>
  <si>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</si>
  <si>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</si>
  <si>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</si>
  <si>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</si>
  <si>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</si>
  <si>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</si>
  <si>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</si>
  <si>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</si>
  <si>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</si>
  <si>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</si>
  <si>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</si>
  <si>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</si>
  <si>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</si>
  <si>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</si>
  <si>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</si>
  <si>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</si>
  <si>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</si>
  <si>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</si>
  <si>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</si>
  <si>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</si>
  <si>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</si>
  <si>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</si>
  <si>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</si>
  <si>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</si>
  <si>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</si>
  <si>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</si>
  <si>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</si>
  <si>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</si>
  <si>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</si>
  <si>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</si>
  <si>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</si>
  <si>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</si>
  <si>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</si>
  <si>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</si>
  <si>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</si>
  <si>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</si>
  <si>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</si>
  <si>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</si>
  <si>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</si>
  <si>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</si>
  <si>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</si>
  <si>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</si>
  <si>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</si>
  <si>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</si>
  <si>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</si>
  <si>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</si>
  <si>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</si>
  <si>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</si>
  <si>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</si>
  <si>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</si>
  <si>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</si>
  <si>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</si>
  <si>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</si>
  <si>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</si>
  <si>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</si>
  <si>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</si>
  <si>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</si>
  <si>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</si>
  <si>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</si>
  <si>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</si>
  <si>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</si>
  <si>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</si>
  <si>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</si>
  <si>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</si>
  <si>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</si>
  <si>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</si>
  <si>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</si>
  <si>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</si>
  <si>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</si>
  <si>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</si>
  <si>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</si>
  <si>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</si>
  <si>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</si>
  <si>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</si>
  <si>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</si>
  <si>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</si>
  <si>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</si>
  <si>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</si>
  <si>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</si>
  <si>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</si>
  <si>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</si>
  <si>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</si>
  <si>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</si>
  <si>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</si>
  <si>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</si>
  <si>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</si>
  <si>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</si>
  <si>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</si>
  <si>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</si>
  <si>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</si>
  <si>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</si>
  <si>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</si>
  <si>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</si>
  <si>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</si>
  <si>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</si>
  <si>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</si>
  <si>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</si>
  <si>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</si>
  <si>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</si>
  <si>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</si>
  <si>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</si>
  <si>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</si>
  <si>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</si>
  <si>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</si>
  <si>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</si>
  <si>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</si>
  <si>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</si>
  <si>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</si>
  <si>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</si>
  <si>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</si>
  <si>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</si>
  <si>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</si>
  <si>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</si>
  <si>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</si>
  <si>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</si>
  <si>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</si>
  <si>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</si>
  <si>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</si>
  <si>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</si>
  <si>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</si>
  <si>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</si>
  <si>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</si>
  <si>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</si>
  <si>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</si>
  <si>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</si>
  <si>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</si>
  <si>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</si>
  <si>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</si>
  <si>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</si>
  <si>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</si>
  <si>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</si>
  <si>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</si>
  <si>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</si>
  <si>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</si>
  <si>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</si>
  <si>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</si>
  <si>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</si>
  <si>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</si>
  <si>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</si>
  <si>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</si>
  <si>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</si>
  <si>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</si>
  <si>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</si>
  <si>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</si>
  <si>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</si>
  <si>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</si>
  <si>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</si>
  <si>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</si>
  <si>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</si>
  <si>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</si>
  <si>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</si>
  <si>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</si>
  <si>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</si>
  <si>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</si>
  <si>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</si>
  <si>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</si>
  <si>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</si>
  <si>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</si>
  <si>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</si>
  <si>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</si>
  <si>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</si>
  <si>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</si>
  <si>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</si>
  <si>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</si>
  <si>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</si>
  <si>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</si>
  <si>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</si>
  <si>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</si>
  <si>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</si>
  <si>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</si>
  <si>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</si>
  <si>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</si>
  <si>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</si>
  <si>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</si>
  <si>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</si>
  <si>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</si>
  <si>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</si>
  <si>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</si>
  <si>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</si>
  <si>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</si>
  <si>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</si>
  <si>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</si>
  <si>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</si>
  <si>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</si>
  <si>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</si>
  <si>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</si>
  <si>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</si>
  <si>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</si>
  <si>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</si>
  <si>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</si>
  <si>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</si>
  <si>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</si>
  <si>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</si>
  <si>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</si>
  <si>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</si>
  <si>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</si>
  <si>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</si>
  <si>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</si>
  <si>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</si>
  <si>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</si>
  <si>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</si>
  <si>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</si>
  <si>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</si>
  <si>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</si>
  <si>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</si>
  <si>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</si>
  <si>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</si>
  <si>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</si>
  <si>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</si>
  <si>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</si>
  <si>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</si>
  <si>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</si>
  <si>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</si>
  <si>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</si>
  <si>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</si>
  <si>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</si>
  <si>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</si>
  <si>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</si>
  <si>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</si>
  <si>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</si>
  <si>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</si>
  <si>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</si>
  <si>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</si>
  <si>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</si>
  <si>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</si>
  <si>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</si>
  <si>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</si>
  <si>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</si>
  <si>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</si>
  <si>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</si>
  <si>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</si>
  <si>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</si>
  <si>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</si>
  <si>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</si>
  <si>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</si>
  <si>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</si>
  <si>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</si>
  <si>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</si>
  <si>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</si>
  <si>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</si>
  <si>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</si>
  <si>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</si>
  <si>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</si>
  <si>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</si>
  <si>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</si>
  <si>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</si>
  <si>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</si>
  <si>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</si>
  <si>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</si>
  <si>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</si>
  <si>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</si>
  <si>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</si>
  <si>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</si>
  <si>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</si>
  <si>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</si>
  <si>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</si>
  <si>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</si>
  <si>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</si>
  <si>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</si>
  <si>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</si>
  <si>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</si>
  <si>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</si>
  <si>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</si>
  <si>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</si>
  <si>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</si>
  <si>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</si>
  <si>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</si>
  <si>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</si>
  <si>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</si>
  <si>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</si>
  <si>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</si>
  <si>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</si>
  <si>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</si>
  <si>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</si>
  <si>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</si>
  <si>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</si>
  <si>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</si>
  <si>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</si>
  <si>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</si>
  <si>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</si>
  <si>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</si>
  <si>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</si>
  <si>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</si>
  <si>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</si>
  <si>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</si>
  <si>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</si>
  <si>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</si>
  <si>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</si>
  <si>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</si>
  <si>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</si>
  <si>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</si>
  <si>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</si>
  <si>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</si>
  <si>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</si>
  <si>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</si>
  <si>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</si>
  <si>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</si>
  <si>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</si>
  <si>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</si>
  <si>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</si>
  <si>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</si>
  <si>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</si>
  <si>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</si>
  <si>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</si>
  <si>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</si>
  <si>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</si>
  <si>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</si>
  <si>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</si>
  <si>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</si>
  <si>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</si>
  <si>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</si>
  <si>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</si>
  <si>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</si>
  <si>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</si>
  <si>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</si>
  <si>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</si>
  <si>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</si>
  <si>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</si>
  <si>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</si>
  <si>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</si>
  <si>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</si>
  <si>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</si>
  <si>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</si>
  <si>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</si>
  <si>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</si>
  <si>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</si>
  <si>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</si>
  <si>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</si>
  <si>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</si>
  <si>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</si>
  <si>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</si>
  <si>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</si>
  <si>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</si>
  <si>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</si>
  <si>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</si>
  <si>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</si>
  <si>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</si>
  <si>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</si>
  <si>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</si>
  <si>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</si>
  <si>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</si>
  <si>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</si>
  <si>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</si>
  <si>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</si>
  <si>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</si>
  <si>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</si>
  <si>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</si>
  <si>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</si>
  <si>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</si>
  <si>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</si>
  <si>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</si>
  <si>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</si>
  <si>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</si>
  <si>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</si>
  <si>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</si>
  <si>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</si>
  <si>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</si>
  <si>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</si>
  <si>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</si>
  <si>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</si>
  <si>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</si>
  <si>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</si>
  <si>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</si>
  <si>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</si>
  <si>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</si>
  <si>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</si>
  <si>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</si>
  <si>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</si>
  <si>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</si>
  <si>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</si>
  <si>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</si>
  <si>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</si>
  <si>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</si>
  <si>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</si>
  <si>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</si>
  <si>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</si>
  <si>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</si>
  <si>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</si>
  <si>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</si>
  <si>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</si>
  <si>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</si>
  <si>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</si>
  <si>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</si>
  <si>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</si>
  <si>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</si>
  <si>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</si>
  <si>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</si>
  <si>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</si>
  <si>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</si>
  <si>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</si>
  <si>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</si>
  <si>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</si>
  <si>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</si>
  <si>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</si>
  <si>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</si>
  <si>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</si>
  <si>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</si>
  <si>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</si>
  <si>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</si>
  <si>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</si>
  <si>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</si>
  <si>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</si>
  <si>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</si>
  <si>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</si>
  <si>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</si>
  <si>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</si>
  <si>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</si>
  <si>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</si>
  <si>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</si>
  <si>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</si>
  <si>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</si>
  <si>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</si>
  <si>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</si>
  <si>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</si>
  <si>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</si>
  <si>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</si>
  <si>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</si>
  <si>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</si>
  <si>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</si>
  <si>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</si>
  <si>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</si>
  <si>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</si>
  <si>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</si>
  <si>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</si>
  <si>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</si>
  <si>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</si>
  <si>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</si>
  <si>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</si>
  <si>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</si>
  <si>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</si>
  <si>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</si>
  <si>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</si>
  <si>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</si>
  <si>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</si>
  <si>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</si>
  <si>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</si>
  <si>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</si>
  <si>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</si>
  <si>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</si>
  <si>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</si>
  <si>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</si>
  <si>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</si>
  <si>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</si>
  <si>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</si>
  <si>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</si>
  <si>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</si>
  <si>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</si>
  <si>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</si>
  <si>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</si>
  <si>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</si>
  <si>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</si>
  <si>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</si>
  <si>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</si>
  <si>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</si>
  <si>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</si>
  <si>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</si>
  <si>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</si>
  <si>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</si>
  <si>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</si>
  <si>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</si>
  <si>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</si>
  <si>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</si>
  <si>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</si>
  <si>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</si>
  <si>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</si>
  <si>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</si>
  <si>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</si>
  <si>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</si>
  <si>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</si>
  <si>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</si>
  <si>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</si>
  <si>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</si>
  <si>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</si>
  <si>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</si>
  <si>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</si>
  <si>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</si>
  <si>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</si>
  <si>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</si>
  <si>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</si>
  <si>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</si>
  <si>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</si>
  <si>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</si>
  <si>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</si>
  <si>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</si>
  <si>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</si>
  <si>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</si>
  <si>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</si>
  <si>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</si>
  <si>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</si>
  <si>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</si>
  <si>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</si>
  <si>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</si>
  <si>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</si>
  <si>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</si>
  <si>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</si>
  <si>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</si>
  <si>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</si>
  <si>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</si>
  <si>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</si>
  <si>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</si>
  <si>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</si>
  <si>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</si>
  <si>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</si>
  <si>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</si>
  <si>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</si>
  <si>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</si>
  <si>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</si>
  <si>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</si>
  <si>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</si>
  <si>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</si>
  <si>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</si>
  <si>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</si>
  <si>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</si>
  <si>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</si>
  <si>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</si>
  <si>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</si>
  <si>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</si>
  <si>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</si>
  <si>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</si>
  <si>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</si>
  <si>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</si>
  <si>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</si>
  <si>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</si>
  <si>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</si>
  <si>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</si>
  <si>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</si>
  <si>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</si>
  <si>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</si>
  <si>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</si>
  <si>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</si>
  <si>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</si>
  <si>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</si>
  <si>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</si>
  <si>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</si>
  <si>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</si>
  <si>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</si>
  <si>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</si>
  <si>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</si>
  <si>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</si>
  <si>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</si>
  <si>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</si>
  <si>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</si>
  <si>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</si>
  <si>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</si>
  <si>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</si>
  <si>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</si>
  <si>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</si>
  <si>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</si>
  <si>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</si>
  <si>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</si>
  <si>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</si>
  <si>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</si>
  <si>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</si>
  <si>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</si>
  <si>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</si>
  <si>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</si>
  <si>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</si>
  <si>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</si>
  <si>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</si>
  <si>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</si>
  <si>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</si>
  <si>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</si>
  <si>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</si>
  <si>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</si>
  <si>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</si>
  <si>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</si>
  <si>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</si>
  <si>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</si>
  <si>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</si>
  <si>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</si>
  <si>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</si>
  <si>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</si>
  <si>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</si>
  <si>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</si>
  <si>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</si>
  <si>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</si>
  <si>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</si>
  <si>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</si>
  <si>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</si>
  <si>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</si>
  <si>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</si>
  <si>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</si>
  <si>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</si>
  <si>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</si>
  <si>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</si>
  <si>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</si>
  <si>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</si>
  <si>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</si>
  <si>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</si>
  <si>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</si>
  <si>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</si>
  <si>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</si>
  <si>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</si>
  <si>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</si>
  <si>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</si>
  <si>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</si>
  <si>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</si>
  <si>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</si>
  <si>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</si>
  <si>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</si>
  <si>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</si>
  <si>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</si>
  <si>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</si>
  <si>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</si>
  <si>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</si>
  <si>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</si>
  <si>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</si>
  <si>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</si>
  <si>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</si>
  <si>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</si>
  <si>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</si>
  <si>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</si>
  <si>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</si>
  <si>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</si>
  <si>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</si>
  <si>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</si>
  <si>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</si>
  <si>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</si>
  <si>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</si>
  <si>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</si>
  <si>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</si>
  <si>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</si>
  <si>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</si>
  <si>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</si>
  <si>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</si>
  <si>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</si>
  <si>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</si>
  <si>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</si>
  <si>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</si>
  <si>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</si>
  <si>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</si>
  <si>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</si>
  <si>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</si>
  <si>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</si>
  <si>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</si>
  <si>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</si>
  <si>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</si>
  <si>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</si>
  <si>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</si>
  <si>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</si>
  <si>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</si>
  <si>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</si>
  <si>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</si>
  <si>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</si>
  <si>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</si>
  <si>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</si>
  <si>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</si>
  <si>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</si>
  <si>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</si>
  <si>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</si>
  <si>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</si>
  <si>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</si>
  <si>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</si>
  <si>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</si>
  <si>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</si>
  <si>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</si>
  <si>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</si>
  <si>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</si>
  <si>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</si>
  <si>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</si>
  <si>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</si>
  <si>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</si>
  <si>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</si>
  <si>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</si>
  <si>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</si>
  <si>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</si>
  <si>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</si>
  <si>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</si>
  <si>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</si>
  <si>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</si>
  <si>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</si>
  <si>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</si>
  <si>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</si>
  <si>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</si>
  <si>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</si>
  <si>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</si>
  <si>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</si>
  <si>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</si>
  <si>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</si>
  <si>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</si>
  <si>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</si>
  <si>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</si>
  <si>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</si>
  <si>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</si>
  <si>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</si>
  <si>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</si>
  <si>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</si>
  <si>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</si>
  <si>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</si>
  <si>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</si>
  <si>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</si>
  <si>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</si>
  <si>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</si>
  <si>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</si>
  <si>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</si>
  <si>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</si>
  <si>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</si>
  <si>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</si>
  <si>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</si>
  <si>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</si>
  <si>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</si>
  <si>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</si>
  <si>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</si>
  <si>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</si>
  <si>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</si>
  <si>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</si>
  <si>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</si>
  <si>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</si>
  <si>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</si>
  <si>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</si>
  <si>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</si>
  <si>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</si>
  <si>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</si>
  <si>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</si>
  <si>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</si>
  <si>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</si>
  <si>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</si>
  <si>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</si>
  <si>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</si>
  <si>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</si>
  <si>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</si>
  <si>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</si>
  <si>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</si>
  <si>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</si>
  <si>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</si>
  <si>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</si>
  <si>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</si>
  <si>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</si>
  <si>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</si>
  <si>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</si>
  <si>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</si>
  <si>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</si>
  <si>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</si>
  <si>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</si>
  <si>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</si>
  <si>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</si>
  <si>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</si>
  <si>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</si>
  <si>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</si>
  <si>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</si>
  <si>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</si>
  <si>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</si>
  <si>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</si>
  <si>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</si>
  <si>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</si>
  <si>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</si>
  <si>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</si>
  <si>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</si>
  <si>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</si>
  <si>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</si>
  <si>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</si>
  <si>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</si>
  <si>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</si>
  <si>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</si>
  <si>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</si>
  <si>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</si>
  <si>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</si>
  <si>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</si>
  <si>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</si>
  <si>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</si>
  <si>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</si>
  <si>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</si>
  <si>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</si>
  <si>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</si>
  <si>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</si>
  <si>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</si>
  <si>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</si>
  <si>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</si>
  <si>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</si>
  <si>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</si>
  <si>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</si>
  <si>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</si>
  <si>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</si>
  <si>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</si>
  <si>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</si>
  <si>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</si>
  <si>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</si>
  <si>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</si>
  <si>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</si>
  <si>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</si>
  <si>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</si>
  <si>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</si>
  <si>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</si>
  <si>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</si>
  <si>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</si>
  <si>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</si>
  <si>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</si>
  <si>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</si>
  <si>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</si>
  <si>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</si>
  <si>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</si>
  <si>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</si>
  <si>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</si>
  <si>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</si>
  <si>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</si>
  <si>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</si>
  <si>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</si>
  <si>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</si>
  <si>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</si>
  <si>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</si>
  <si>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</si>
  <si>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</si>
  <si>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</si>
  <si>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</si>
  <si>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</si>
  <si>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</si>
  <si>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</si>
  <si>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</si>
  <si>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</si>
  <si>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</si>
  <si>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</si>
  <si>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</si>
  <si>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</si>
  <si>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</si>
  <si>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</si>
  <si>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</si>
  <si>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</si>
  <si>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</si>
  <si>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</si>
  <si>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</si>
  <si>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</si>
  <si>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</si>
  <si>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</si>
  <si>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</si>
  <si>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</si>
  <si>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</si>
  <si>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</si>
  <si>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</si>
  <si>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</si>
  <si>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</si>
  <si>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</si>
  <si>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</si>
  <si>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</si>
  <si>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</si>
  <si>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</si>
  <si>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</si>
  <si>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</si>
  <si>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</si>
  <si>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</si>
  <si>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</si>
  <si>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</si>
  <si>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</si>
  <si>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</si>
  <si>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</si>
  <si>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</si>
  <si>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</si>
  <si>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</si>
  <si>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</si>
  <si>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</si>
  <si>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</si>
  <si>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</si>
  <si>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</si>
  <si>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</si>
  <si>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</si>
  <si>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</si>
  <si>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</si>
  <si>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</si>
  <si>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</si>
  <si>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</si>
  <si>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</si>
  <si>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</si>
  <si>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</si>
  <si>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</si>
  <si>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</si>
  <si>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</si>
  <si>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</si>
  <si>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</si>
  <si>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</si>
  <si>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</si>
  <si>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</si>
  <si>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</si>
  <si>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</si>
  <si>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</si>
  <si>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</si>
  <si>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</si>
  <si>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</si>
  <si>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</si>
  <si>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</si>
  <si>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</si>
  <si>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</si>
  <si>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</si>
  <si>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</si>
  <si>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</si>
  <si>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</si>
  <si>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</si>
  <si>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</si>
  <si>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</si>
  <si>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</si>
  <si>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</si>
  <si>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</si>
  <si>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</si>
  <si>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</si>
  <si>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</si>
  <si>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</si>
  <si>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</si>
  <si>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</si>
  <si>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</si>
  <si>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</si>
  <si>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</si>
  <si>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</si>
  <si>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</si>
  <si>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</si>
  <si>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</si>
  <si>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</si>
  <si>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</si>
  <si>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</si>
  <si>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</si>
  <si>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</si>
  <si>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</si>
  <si>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</si>
  <si>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</si>
  <si>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</si>
  <si>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</si>
  <si>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</si>
  <si>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</si>
  <si>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</si>
  <si>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</si>
  <si>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</si>
  <si>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</si>
  <si>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</si>
  <si>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</si>
  <si>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</si>
  <si>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</si>
  <si>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</si>
  <si>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</si>
  <si>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</si>
  <si>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</si>
  <si>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</si>
  <si>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</si>
  <si>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</si>
  <si>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</si>
  <si>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</si>
  <si>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</si>
  <si>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</si>
  <si>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</si>
  <si>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</si>
  <si>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</si>
  <si>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</si>
  <si>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</si>
  <si>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</si>
  <si>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</si>
  <si>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</si>
  <si>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</si>
  <si>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</si>
  <si>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</si>
  <si>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</si>
  <si>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</si>
  <si>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</si>
  <si>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</si>
  <si>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</si>
  <si>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</si>
  <si>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</si>
  <si>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</si>
  <si>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</si>
  <si>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</si>
  <si>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</si>
  <si>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</si>
  <si>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</si>
  <si>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</si>
  <si>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</si>
  <si>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</si>
  <si>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</si>
  <si>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</si>
  <si>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</si>
  <si>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</si>
  <si>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</si>
  <si>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</si>
  <si>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</si>
  <si>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</si>
  <si>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</si>
  <si>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</si>
  <si>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</si>
  <si>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</si>
  <si>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</si>
  <si>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</si>
  <si>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</si>
  <si>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</si>
  <si>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</si>
  <si>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</si>
  <si>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</si>
  <si>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</si>
  <si>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</si>
  <si>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</si>
  <si>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</si>
  <si>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</si>
  <si>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</si>
  <si>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</si>
  <si>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</si>
  <si>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</si>
  <si>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</si>
  <si>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</si>
  <si>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</si>
  <si>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</si>
  <si>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</si>
  <si>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</si>
  <si>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</si>
  <si>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</si>
  <si>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</si>
  <si>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</si>
  <si>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</si>
  <si>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</si>
  <si>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</si>
  <si>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</si>
  <si>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</si>
  <si>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</si>
  <si>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</si>
  <si>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</si>
  <si>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</si>
  <si>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</si>
  <si>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</si>
  <si>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</si>
  <si>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</si>
  <si>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</si>
  <si>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</si>
  <si>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</si>
  <si>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</si>
  <si>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</si>
  <si>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</si>
  <si>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</si>
  <si>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</si>
  <si>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</si>
  <si>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</si>
  <si>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</si>
  <si>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</si>
  <si>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</si>
  <si>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</si>
  <si>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</si>
  <si>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</si>
  <si>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</si>
  <si>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</si>
  <si>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</si>
  <si>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</si>
  <si>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</si>
  <si>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</si>
  <si>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</si>
  <si>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</si>
  <si>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</si>
  <si>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</si>
  <si>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</si>
  <si>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</si>
  <si>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</si>
  <si>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</si>
  <si>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</si>
  <si>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</si>
  <si>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</si>
  <si>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</si>
  <si>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</si>
  <si>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</si>
  <si>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</si>
  <si>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</si>
  <si>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</si>
  <si>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</si>
  <si>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</si>
  <si>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</si>
  <si>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</si>
  <si>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</si>
  <si>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</si>
  <si>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</si>
  <si>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</si>
  <si>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</si>
  <si>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</si>
  <si>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</si>
  <si>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</si>
  <si>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</si>
  <si>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</si>
  <si>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</si>
  <si>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</si>
  <si>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</si>
  <si>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</si>
  <si>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</si>
  <si>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</si>
  <si>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</si>
  <si>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</si>
  <si>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</si>
  <si>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</si>
  <si>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</si>
  <si>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</si>
  <si>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</si>
  <si>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</si>
  <si>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</si>
  <si>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</si>
  <si>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</si>
  <si>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</si>
  <si>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</si>
  <si>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</si>
  <si>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</si>
  <si>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</si>
  <si>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</si>
  <si>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</si>
  <si>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</si>
  <si>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</si>
  <si>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</si>
  <si>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</si>
  <si>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</si>
  <si>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</si>
  <si>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</si>
  <si>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</si>
  <si>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</si>
  <si>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</si>
  <si>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</si>
  <si>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</si>
  <si>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</si>
  <si>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</si>
  <si>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</si>
  <si>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</si>
  <si>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</si>
  <si>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</si>
  <si>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</si>
  <si>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</si>
  <si>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</si>
  <si>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</si>
  <si>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</si>
  <si>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</si>
  <si>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</si>
  <si>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</si>
  <si>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</si>
  <si>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</si>
  <si>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</si>
  <si>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</si>
  <si>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</si>
  <si>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</si>
  <si>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</si>
  <si>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</si>
  <si>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</si>
  <si>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</si>
  <si>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</si>
  <si>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</si>
  <si>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</si>
  <si>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</si>
  <si>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</si>
  <si>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</si>
  <si>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</si>
  <si>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</si>
  <si>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</si>
  <si>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</si>
  <si>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</si>
  <si>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</si>
  <si>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</si>
  <si>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</si>
  <si>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</si>
  <si>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</si>
  <si>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</si>
  <si>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</si>
  <si>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</si>
  <si>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</si>
  <si>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</si>
  <si>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</si>
  <si>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</si>
  <si>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</si>
  <si>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</si>
  <si>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</si>
  <si>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</si>
  <si>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</si>
  <si>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</si>
  <si>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</si>
  <si>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</si>
  <si>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</si>
  <si>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</si>
  <si>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</si>
  <si>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</si>
  <si>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</si>
  <si>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</si>
  <si>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</si>
  <si>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</si>
  <si>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</si>
  <si>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</si>
  <si>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</si>
  <si>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</si>
  <si>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</si>
  <si>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</si>
  <si>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</si>
  <si>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</si>
  <si>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</si>
  <si>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</si>
  <si>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</si>
  <si>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</si>
  <si>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</si>
  <si>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</si>
  <si>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</si>
  <si>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</si>
  <si>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</si>
  <si>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</si>
  <si>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</si>
  <si>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</si>
  <si>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</si>
  <si>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</si>
  <si>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</si>
  <si>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</si>
  <si>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</si>
  <si>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</si>
  <si>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</si>
  <si>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</si>
  <si>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</si>
  <si>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</si>
  <si>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</si>
  <si>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</si>
  <si>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</si>
  <si>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</si>
  <si>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</si>
  <si>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</si>
  <si>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</si>
  <si>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</si>
  <si>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</si>
  <si>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</si>
  <si>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</si>
  <si>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</si>
  <si>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</si>
  <si>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</si>
  <si>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</si>
  <si>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</si>
  <si>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</si>
  <si>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</si>
  <si>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</si>
  <si>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</si>
  <si>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</si>
  <si>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</si>
  <si>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</si>
  <si>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</si>
  <si>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</si>
  <si>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</si>
  <si>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</si>
  <si>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</si>
  <si>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</si>
  <si>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</si>
  <si>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</si>
  <si>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</si>
  <si>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</si>
  <si>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</si>
  <si>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</si>
  <si>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</si>
  <si>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</si>
  <si>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</si>
  <si>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</si>
  <si>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</si>
  <si>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</si>
  <si>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</si>
  <si>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</si>
  <si>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</si>
  <si>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</si>
  <si>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</si>
  <si>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</si>
  <si>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</si>
  <si>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</si>
  <si>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</si>
  <si>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</si>
  <si>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</si>
  <si>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</si>
  <si>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</si>
  <si>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</si>
  <si>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</si>
  <si>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</si>
  <si>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</si>
  <si>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</si>
  <si>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</si>
  <si>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</si>
  <si>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</si>
  <si>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</si>
  <si>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</si>
  <si>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</si>
  <si>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</si>
  <si>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</si>
  <si>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</si>
  <si>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</si>
  <si>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</si>
  <si>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</si>
  <si>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</si>
  <si>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</si>
  <si>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</si>
  <si>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</si>
  <si>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</si>
  <si>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</si>
  <si>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</si>
  <si>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</si>
  <si>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</si>
  <si>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</si>
  <si>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</si>
  <si>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</si>
  <si>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</si>
  <si>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</si>
  <si>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</si>
  <si>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</si>
  <si>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</si>
  <si>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</si>
  <si>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</si>
  <si>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</si>
  <si>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</si>
  <si>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</si>
  <si>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</si>
  <si>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</si>
  <si>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</si>
  <si>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</si>
  <si>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</si>
  <si>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</si>
  <si>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</si>
  <si>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</si>
  <si>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</si>
  <si>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</si>
  <si>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</si>
  <si>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</si>
  <si>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</si>
  <si>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</si>
  <si>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</si>
  <si>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</si>
  <si>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</si>
  <si>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</si>
  <si>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</si>
  <si>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</si>
  <si>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</si>
  <si>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</si>
  <si>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</si>
  <si>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</si>
  <si>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</si>
  <si>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</si>
  <si>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</si>
  <si>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</si>
  <si>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</si>
  <si>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</si>
  <si>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</si>
  <si>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</si>
  <si>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</si>
  <si>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</si>
  <si>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</si>
  <si>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</si>
  <si>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</si>
  <si>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</si>
  <si>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</si>
  <si>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</si>
  <si>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</si>
  <si>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</si>
  <si>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</si>
  <si>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</si>
  <si>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</si>
  <si>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</si>
  <si>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</si>
  <si>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</si>
  <si>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</si>
  <si>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</si>
  <si>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</si>
  <si>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</si>
  <si>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</si>
  <si>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</si>
  <si>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</si>
  <si>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</si>
  <si>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</si>
  <si>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</si>
  <si>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</si>
  <si>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</si>
  <si>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</si>
  <si>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</si>
  <si>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</si>
  <si>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</si>
  <si>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</si>
  <si>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</si>
  <si>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</si>
  <si>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</si>
  <si>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</si>
  <si>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</si>
  <si>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</si>
  <si>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</si>
  <si>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</si>
  <si>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</si>
  <si>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</si>
  <si>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</si>
  <si>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</si>
  <si>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</si>
  <si>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</si>
  <si>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</si>
  <si>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</si>
  <si>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</si>
  <si>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</si>
  <si>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</si>
  <si>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</si>
  <si>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</si>
  <si>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</si>
  <si>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</si>
  <si>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</si>
  <si>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</si>
  <si>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</si>
  <si>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</si>
  <si>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</si>
  <si>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</si>
  <si>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</si>
  <si>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</si>
  <si>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</si>
  <si>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</si>
  <si>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</si>
  <si>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</si>
  <si>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</si>
  <si>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</si>
  <si>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</si>
  <si>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</si>
  <si>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</si>
  <si>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</si>
  <si>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</si>
  <si>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</si>
  <si>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</si>
  <si>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</si>
  <si>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</si>
  <si>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</si>
  <si>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</si>
  <si>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</si>
  <si>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</si>
  <si>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</si>
  <si>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</si>
  <si>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</si>
  <si>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</si>
  <si>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</si>
  <si>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</si>
  <si>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</si>
  <si>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</si>
  <si>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</si>
  <si>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</si>
  <si>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</si>
  <si>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</si>
  <si>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</si>
  <si>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</si>
  <si>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</si>
  <si>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</si>
  <si>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</si>
  <si>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</si>
  <si>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</si>
  <si>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</si>
  <si>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</si>
  <si>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</si>
  <si>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</si>
  <si>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</si>
  <si>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</si>
  <si>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</si>
  <si>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</si>
  <si>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</si>
  <si>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</si>
  <si>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</si>
  <si>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</si>
  <si>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</si>
  <si>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</si>
  <si>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</si>
  <si>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</si>
  <si>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</si>
  <si>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</si>
  <si>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</si>
  <si>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</si>
  <si>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</si>
  <si>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</si>
  <si>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</si>
  <si>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</si>
  <si>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</si>
  <si>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</si>
  <si>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</si>
  <si>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</si>
  <si>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</si>
  <si>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</si>
  <si>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</si>
  <si>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</si>
  <si>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</si>
  <si>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</si>
  <si>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</si>
  <si>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</si>
  <si>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</si>
  <si>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</si>
  <si>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</si>
  <si>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</si>
  <si>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</si>
  <si>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</si>
  <si>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</si>
  <si>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</si>
  <si>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</si>
  <si>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</si>
  <si>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</si>
  <si>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</si>
  <si>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</si>
  <si>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</si>
  <si>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</si>
  <si>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</si>
  <si>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</si>
  <si>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</si>
  <si>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</si>
  <si>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</si>
  <si>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</si>
  <si>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</si>
  <si>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</si>
  <si>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</si>
  <si>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</si>
  <si>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</si>
  <si>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</si>
  <si>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</si>
  <si>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</si>
  <si>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</si>
  <si>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</si>
  <si>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</si>
  <si>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</si>
  <si>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</si>
  <si>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</si>
  <si>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</si>
  <si>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</si>
  <si>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</si>
  <si>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</si>
  <si>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</si>
  <si>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</si>
  <si>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</si>
  <si>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</si>
  <si>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</si>
  <si>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</si>
  <si>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</si>
  <si>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</si>
  <si>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</si>
  <si>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</si>
  <si>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</si>
  <si>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</si>
  <si>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</si>
  <si>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</si>
  <si>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</si>
  <si>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</si>
  <si>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</si>
  <si>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</si>
  <si>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</si>
  <si>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</si>
  <si>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</si>
  <si>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</si>
  <si>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</si>
  <si>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</si>
  <si>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</si>
  <si>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</si>
  <si>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</si>
  <si>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</si>
  <si>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</si>
  <si>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</si>
  <si>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</si>
  <si>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</si>
  <si>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</si>
  <si>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</si>
  <si>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</si>
  <si>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</si>
  <si>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</si>
  <si>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</si>
  <si>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</si>
  <si>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</si>
  <si>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</si>
  <si>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</si>
  <si>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</si>
  <si>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</si>
  <si>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</si>
  <si>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</si>
  <si>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</si>
  <si>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</si>
  <si>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</si>
  <si>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</si>
  <si>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</si>
  <si>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</si>
  <si>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</si>
  <si>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</si>
  <si>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</si>
  <si>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</si>
  <si>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</si>
  <si>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</si>
  <si>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</si>
  <si>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</si>
  <si>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</si>
  <si>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</si>
  <si>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</si>
  <si>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</si>
  <si>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</si>
  <si>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</si>
  <si>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</si>
  <si>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</si>
  <si>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</si>
  <si>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</si>
  <si>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</si>
  <si>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</si>
  <si>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</si>
  <si>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</si>
  <si>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</si>
  <si>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</si>
  <si>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</si>
  <si>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</si>
  <si>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</si>
  <si>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</si>
  <si>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</si>
  <si>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</si>
  <si>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</si>
  <si>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</si>
  <si>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</si>
  <si>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</si>
  <si>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</si>
  <si>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</si>
  <si>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</si>
  <si>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</si>
  <si>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</si>
  <si>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</si>
  <si>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</si>
  <si>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</si>
  <si>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</si>
  <si>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</si>
  <si>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</si>
  <si>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</si>
  <si>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</si>
  <si>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</si>
  <si>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</si>
  <si>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</si>
  <si>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</si>
  <si>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</si>
  <si>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</si>
  <si>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</si>
  <si>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</si>
  <si>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</si>
  <si>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</si>
  <si>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</si>
  <si>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</si>
  <si>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</si>
  <si>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</si>
  <si>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</si>
  <si>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</si>
  <si>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</si>
  <si>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</si>
  <si>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</si>
  <si>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</si>
  <si>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</si>
  <si>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</si>
  <si>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</si>
  <si>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</si>
  <si>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</si>
  <si>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</si>
  <si>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</si>
  <si>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</si>
  <si>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</si>
  <si>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</si>
  <si>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</si>
  <si>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</si>
  <si>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</si>
  <si>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</si>
  <si>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</si>
  <si>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</si>
  <si>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</si>
  <si>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</si>
  <si>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</si>
  <si>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</si>
  <si>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</si>
  <si>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</si>
  <si>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</si>
  <si>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</si>
  <si>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</si>
  <si>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</si>
  <si>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</si>
  <si>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</si>
  <si>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</si>
  <si>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</si>
  <si>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</si>
  <si>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</si>
  <si>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</si>
  <si>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</si>
  <si>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</si>
  <si>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</si>
  <si>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</si>
  <si>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</si>
  <si>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</si>
  <si>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</si>
  <si>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</si>
  <si>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</si>
  <si>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</si>
  <si>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</si>
  <si>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</si>
  <si>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</si>
  <si>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</si>
  <si>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</si>
  <si>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</si>
  <si>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</si>
  <si>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</si>
  <si>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</si>
  <si>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</si>
  <si>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</si>
  <si>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</si>
  <si>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</si>
  <si>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</si>
  <si>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</si>
  <si>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</si>
  <si>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</si>
  <si>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</si>
  <si>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</si>
  <si>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</si>
  <si>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</si>
  <si>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</si>
  <si>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</si>
  <si>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</si>
  <si>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</si>
  <si>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</si>
  <si>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</si>
  <si>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</si>
  <si>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</si>
  <si>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</si>
  <si>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</si>
  <si>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</si>
  <si>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</si>
  <si>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</si>
  <si>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</si>
  <si>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</si>
  <si>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</si>
  <si>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</si>
  <si>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</si>
  <si>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</si>
  <si>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</si>
  <si>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</si>
  <si>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</si>
  <si>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</si>
  <si>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</si>
  <si>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</si>
  <si>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</si>
  <si>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</si>
  <si>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</si>
  <si>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</si>
  <si>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</si>
  <si>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</si>
  <si>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</si>
  <si>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</si>
  <si>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</si>
  <si>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</si>
  <si>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</si>
  <si>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</si>
  <si>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</si>
  <si>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</si>
  <si>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</si>
  <si>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</si>
  <si>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</si>
  <si>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</si>
  <si>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</si>
  <si>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</si>
  <si>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</si>
  <si>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</si>
  <si>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</si>
  <si>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</si>
  <si>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</si>
  <si>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</si>
  <si>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</si>
  <si>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</si>
  <si>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</si>
  <si>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</si>
  <si>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</si>
  <si>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</si>
  <si>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</si>
  <si>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</si>
  <si>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</si>
  <si>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</si>
  <si>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</si>
  <si>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</si>
  <si>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</si>
  <si>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</si>
  <si>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</si>
  <si>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</si>
  <si>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</si>
  <si>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</si>
  <si>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</si>
  <si>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</si>
  <si>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</si>
  <si>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</si>
  <si>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</si>
  <si>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</si>
  <si>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</si>
  <si>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</si>
  <si>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</si>
  <si>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</si>
  <si>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</si>
  <si>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</si>
  <si>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</si>
  <si>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</si>
  <si>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</si>
  <si>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</si>
  <si>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</si>
  <si>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</si>
  <si>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</si>
  <si>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</si>
  <si>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</si>
  <si>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</si>
  <si>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</si>
  <si>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</si>
  <si>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</si>
  <si>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</si>
  <si>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</si>
  <si>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</si>
  <si>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</si>
  <si>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</si>
  <si>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</si>
  <si>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</si>
  <si>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</si>
  <si>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</si>
  <si>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</si>
  <si>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</si>
  <si>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</si>
  <si>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</si>
  <si>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</si>
  <si>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</si>
  <si>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</si>
  <si>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</si>
  <si>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</si>
  <si>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</si>
  <si>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</si>
  <si>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</si>
  <si>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</si>
  <si>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</si>
  <si>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</si>
  <si>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</si>
  <si>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</si>
  <si>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</si>
  <si>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</si>
  <si>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</si>
  <si>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</si>
  <si>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</si>
  <si>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</si>
  <si>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</si>
  <si>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</si>
  <si>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</si>
  <si>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</si>
  <si>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</si>
  <si>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</si>
  <si>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</si>
  <si>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</si>
  <si>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</si>
  <si>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</si>
  <si>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</si>
  <si>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</si>
  <si>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</si>
  <si>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</si>
  <si>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</si>
  <si>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</si>
  <si>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</si>
  <si>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</si>
  <si>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</si>
  <si>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</si>
  <si>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</si>
  <si>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</si>
  <si>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</si>
  <si>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</si>
  <si>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</si>
  <si>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</si>
  <si>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</si>
  <si>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</si>
  <si>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</si>
  <si>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</si>
  <si>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</si>
  <si>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</si>
  <si>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</si>
  <si>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</si>
  <si>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</si>
  <si>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</si>
  <si>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</si>
  <si>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</si>
  <si>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</si>
  <si>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</si>
  <si>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</si>
  <si>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</si>
  <si>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</si>
  <si>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</si>
  <si>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</si>
  <si>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</si>
  <si>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</si>
  <si>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</si>
  <si>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</si>
  <si>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</si>
  <si>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</si>
  <si>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</si>
  <si>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</si>
  <si>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</si>
  <si>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</si>
  <si>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</si>
  <si>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</si>
  <si>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</si>
  <si>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</si>
  <si>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</si>
  <si>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</si>
  <si>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</si>
  <si>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</si>
  <si>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</si>
  <si>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</si>
  <si>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</si>
  <si>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</si>
  <si>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</si>
  <si>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</si>
  <si>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</si>
  <si>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</si>
  <si>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</si>
  <si>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</si>
  <si>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</si>
  <si>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</si>
  <si>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</si>
  <si>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</si>
  <si>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</si>
  <si>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</si>
  <si>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</si>
  <si>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</si>
  <si>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</si>
  <si>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</si>
  <si>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</si>
  <si>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</si>
  <si>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</si>
  <si>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</si>
  <si>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</si>
  <si>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</si>
  <si>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</si>
  <si>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</si>
  <si>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</si>
  <si>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</si>
  <si>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</si>
  <si>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</si>
  <si>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</si>
  <si>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</si>
  <si>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</si>
  <si>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</si>
  <si>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</si>
  <si>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</si>
  <si>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</si>
  <si>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</si>
  <si>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</si>
  <si>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</si>
  <si>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</si>
  <si>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</si>
  <si>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</si>
  <si>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</si>
  <si>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</si>
  <si>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</si>
  <si>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</si>
  <si>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</si>
  <si>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</si>
  <si>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</si>
  <si>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</si>
  <si>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</si>
  <si>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</si>
  <si>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</si>
  <si>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</si>
  <si>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</si>
  <si>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</si>
  <si>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</si>
  <si>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</si>
  <si>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</si>
  <si>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</si>
  <si>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</si>
  <si>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</si>
  <si>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</si>
  <si>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</si>
  <si>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</si>
  <si>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</si>
  <si>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</si>
  <si>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</si>
  <si>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</si>
  <si>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</si>
  <si>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</si>
  <si>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</si>
  <si>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</si>
  <si>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</si>
  <si>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</si>
  <si>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</si>
  <si>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</si>
  <si>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</si>
  <si>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</si>
  <si>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</si>
  <si>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</si>
  <si>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</si>
  <si>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</si>
  <si>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</si>
  <si>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</si>
  <si>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</si>
  <si>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</si>
  <si>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</si>
  <si>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</si>
  <si>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</si>
  <si>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</si>
  <si>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</si>
  <si>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</si>
  <si>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</si>
  <si>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</si>
  <si>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</si>
  <si>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</si>
  <si>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</si>
  <si>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</si>
  <si>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</si>
  <si>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</si>
  <si>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</si>
  <si>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</si>
  <si>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</si>
  <si>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</si>
  <si>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</si>
  <si>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</si>
  <si>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</si>
  <si>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</si>
  <si>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</si>
  <si>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</si>
  <si>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</si>
  <si>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</si>
  <si>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</si>
  <si>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</si>
  <si>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</si>
  <si>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</si>
  <si>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</si>
  <si>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</si>
  <si>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</si>
  <si>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</si>
  <si>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</si>
  <si>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</si>
  <si>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</si>
  <si>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</si>
  <si>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</si>
  <si>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</si>
  <si>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</si>
  <si>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</si>
  <si>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</si>
  <si>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</si>
  <si>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</si>
  <si>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</si>
  <si>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</si>
  <si>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</si>
  <si>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</si>
  <si>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</si>
  <si>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</si>
  <si>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</si>
  <si>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</si>
  <si>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</si>
  <si>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</si>
  <si>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</si>
  <si>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</si>
  <si>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</si>
  <si>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</si>
  <si>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</si>
  <si>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</si>
  <si>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</si>
  <si>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</si>
  <si>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</si>
  <si>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</si>
  <si>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</si>
  <si>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</si>
  <si>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</si>
  <si>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</si>
  <si>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</si>
  <si>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</si>
  <si>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</si>
  <si>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</si>
  <si>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</si>
  <si>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</si>
  <si>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</si>
  <si>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</si>
  <si>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</si>
  <si>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</si>
  <si>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</si>
  <si>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</si>
  <si>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</si>
  <si>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</si>
  <si>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</si>
  <si>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</si>
  <si>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</si>
  <si>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</si>
  <si>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</si>
  <si>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</si>
  <si>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</si>
  <si>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</si>
  <si>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</si>
  <si>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</si>
  <si>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</si>
  <si>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</si>
  <si>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</si>
  <si>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</si>
  <si>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</si>
  <si>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</si>
  <si>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</si>
  <si>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</si>
  <si>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</si>
  <si>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</si>
  <si>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</si>
  <si>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</si>
  <si>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</si>
  <si>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</si>
  <si>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</si>
  <si>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</si>
  <si>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</si>
  <si>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</si>
  <si>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</si>
  <si>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</si>
  <si>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</si>
  <si>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</si>
  <si>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</si>
  <si>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</si>
  <si>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</si>
  <si>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</si>
  <si>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</si>
  <si>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</si>
  <si>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</si>
  <si>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</si>
  <si>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</si>
  <si>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</si>
  <si>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</si>
  <si>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</si>
  <si>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</si>
  <si>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</si>
  <si>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</si>
  <si>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</si>
  <si>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</si>
  <si>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</si>
  <si>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</si>
  <si>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</si>
  <si>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</si>
  <si>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</si>
  <si>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</si>
  <si>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</si>
  <si>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</si>
  <si>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</si>
  <si>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</si>
  <si>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</si>
  <si>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</si>
  <si>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</si>
  <si>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</si>
  <si>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</si>
  <si>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</si>
  <si>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</si>
  <si>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</si>
  <si>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</si>
  <si>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</si>
  <si>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</si>
  <si>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</si>
  <si>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</si>
  <si>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</si>
  <si>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</si>
  <si>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</si>
  <si>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</si>
  <si>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</si>
  <si>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</si>
  <si>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</si>
  <si>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</si>
  <si>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</si>
  <si>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</si>
  <si>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</si>
  <si>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</si>
  <si>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</si>
  <si>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</si>
  <si>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</si>
  <si>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</si>
  <si>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</si>
  <si>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</si>
  <si>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</si>
  <si>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</si>
  <si>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</si>
  <si>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</si>
  <si>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</si>
  <si>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</si>
  <si>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</si>
  <si>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</si>
  <si>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</si>
  <si>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</si>
  <si>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</si>
  <si>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</si>
  <si>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</si>
  <si>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</si>
  <si>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</si>
  <si>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</si>
  <si>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</si>
  <si>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</si>
  <si>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</si>
  <si>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</si>
  <si>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</si>
  <si>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</si>
  <si>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</si>
  <si>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</si>
  <si>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</si>
  <si>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</si>
  <si>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</si>
  <si>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</si>
  <si>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</si>
  <si>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</si>
  <si>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</si>
  <si>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</si>
  <si>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</si>
  <si>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</si>
  <si>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</si>
  <si>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</si>
  <si>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</si>
  <si>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</si>
  <si>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</si>
  <si>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</si>
  <si>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</si>
  <si>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</si>
  <si>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</si>
  <si>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</si>
  <si>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</si>
  <si>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</si>
  <si>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</si>
  <si>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</si>
  <si>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</si>
  <si>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</si>
  <si>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</si>
  <si>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</si>
  <si>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</si>
  <si>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</si>
  <si>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</si>
  <si>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</si>
  <si>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</si>
  <si>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</si>
  <si>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</si>
  <si>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</si>
  <si>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</si>
  <si>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</si>
  <si>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</si>
  <si>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</si>
  <si>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</si>
  <si>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</si>
  <si>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</si>
  <si>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</si>
  <si>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</si>
  <si>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</si>
  <si>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</si>
  <si>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</si>
  <si>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</si>
  <si>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</si>
  <si>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</si>
  <si>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</si>
  <si>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</si>
  <si>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</si>
  <si>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</si>
  <si>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</si>
  <si>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</si>
  <si>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</si>
  <si>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</si>
  <si>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</si>
  <si>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</si>
  <si>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</si>
  <si>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</si>
  <si>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</si>
  <si>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</si>
  <si>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</si>
  <si>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</si>
  <si>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</si>
  <si>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</si>
  <si>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</si>
  <si>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</si>
  <si>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</si>
  <si>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</si>
  <si>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</si>
  <si>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</si>
  <si>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</si>
  <si>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</si>
  <si>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</si>
  <si>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</si>
  <si>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</si>
  <si>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</si>
  <si>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</si>
  <si>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</si>
  <si>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</si>
  <si>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</si>
  <si>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</si>
  <si>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</si>
  <si>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</si>
  <si>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</si>
  <si>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</si>
  <si>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</si>
  <si>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</si>
  <si>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</si>
  <si>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</si>
  <si>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</si>
  <si>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</si>
  <si>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</si>
  <si>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</si>
  <si>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</si>
  <si>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</si>
  <si>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</si>
  <si>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</si>
  <si>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</si>
  <si>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</si>
  <si>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</si>
  <si>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</si>
  <si>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</si>
  <si>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</si>
  <si>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</si>
  <si>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</si>
  <si>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</si>
  <si>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</si>
  <si>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</si>
  <si>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</si>
  <si>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</si>
  <si>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</si>
  <si>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</si>
  <si>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</si>
  <si>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</si>
  <si>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</si>
  <si>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</si>
  <si>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</si>
  <si>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</si>
  <si>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</si>
  <si>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</si>
  <si>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</si>
  <si>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</si>
  <si>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</si>
  <si>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</si>
  <si>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</si>
  <si>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</si>
  <si>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</si>
  <si>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</si>
  <si>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</si>
  <si>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</si>
  <si>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</si>
  <si>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</si>
  <si>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</si>
  <si>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</si>
  <si>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</si>
  <si>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</si>
  <si>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</si>
  <si>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</si>
  <si>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</si>
  <si>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</si>
  <si>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</si>
  <si>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</si>
  <si>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</si>
  <si>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</si>
  <si>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</si>
  <si>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</si>
  <si>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</si>
  <si>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</si>
  <si>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</si>
  <si>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</si>
  <si>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</si>
  <si>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</si>
  <si>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</si>
  <si>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</si>
  <si>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</si>
  <si>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</si>
  <si>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</si>
  <si>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</si>
  <si>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</si>
  <si>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</si>
  <si>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</si>
  <si>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</si>
  <si>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</si>
  <si>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</si>
  <si>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</si>
  <si>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</si>
  <si>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</si>
  <si>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</si>
  <si>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</si>
  <si>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</si>
  <si>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</si>
  <si>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</si>
  <si>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</si>
  <si>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</si>
  <si>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</si>
  <si>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</si>
  <si>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</si>
  <si>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</si>
  <si>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</si>
  <si>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</si>
  <si>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</si>
  <si>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</si>
  <si>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</si>
  <si>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</si>
  <si>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</si>
  <si>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</si>
  <si>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</si>
  <si>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</si>
  <si>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</si>
  <si>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</si>
  <si>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</si>
  <si>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</si>
  <si>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</si>
  <si>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</si>
  <si>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</si>
  <si>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</si>
  <si>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</si>
  <si>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</si>
  <si>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</si>
  <si>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</si>
  <si>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</si>
  <si>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</si>
  <si>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</si>
  <si>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</si>
  <si>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</si>
  <si>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</si>
  <si>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</si>
  <si>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</si>
  <si>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</si>
  <si>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</si>
  <si>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</si>
  <si>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</si>
  <si>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</si>
  <si>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</si>
  <si>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</si>
  <si>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</si>
  <si>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</si>
  <si>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</si>
  <si>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</si>
  <si>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</si>
  <si>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</si>
  <si>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</si>
  <si>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</si>
  <si>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</si>
  <si>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</si>
  <si>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</si>
  <si>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</si>
  <si>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</si>
  <si>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</si>
  <si>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</si>
  <si>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</si>
  <si>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</si>
  <si>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</si>
  <si>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</si>
  <si>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</si>
  <si>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</si>
  <si>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</si>
  <si>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</si>
  <si>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</si>
  <si>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</si>
  <si>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</si>
  <si>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</si>
  <si>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</si>
  <si>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</si>
  <si>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</si>
  <si>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</si>
  <si>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</si>
  <si>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</si>
  <si>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</si>
  <si>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</si>
  <si>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</si>
  <si>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</si>
  <si>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</si>
  <si>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</si>
  <si>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</si>
  <si>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</si>
  <si>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</si>
  <si>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</si>
  <si>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</si>
  <si>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</si>
  <si>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</si>
  <si>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</si>
  <si>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</si>
  <si>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</si>
  <si>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</si>
  <si>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</si>
  <si>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</si>
  <si>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</si>
  <si>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</si>
  <si>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</si>
  <si>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</si>
  <si>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</si>
  <si>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</si>
  <si>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</si>
  <si>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</si>
  <si>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</si>
  <si>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</si>
  <si>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</si>
  <si>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</si>
  <si>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</si>
  <si>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</si>
  <si>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</si>
  <si>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</si>
  <si>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</si>
  <si>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</si>
  <si>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</si>
  <si>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</si>
  <si>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</si>
  <si>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</si>
  <si>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</si>
  <si>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</si>
  <si>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</si>
  <si>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</si>
  <si>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</si>
  <si>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</si>
  <si>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</si>
  <si>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</si>
  <si>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</si>
  <si>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</si>
  <si>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</si>
  <si>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</si>
  <si>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</si>
  <si>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</si>
  <si>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</si>
  <si>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</si>
  <si>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</si>
  <si>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</si>
  <si>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</si>
  <si>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</si>
  <si>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</si>
  <si>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</si>
  <si>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</si>
  <si>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</si>
  <si>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</si>
  <si>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</si>
  <si>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</si>
  <si>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</si>
  <si>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</si>
  <si>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</si>
  <si>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</si>
  <si>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</si>
  <si>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</si>
  <si>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</si>
  <si>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</si>
  <si>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</si>
  <si>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</si>
  <si>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</si>
  <si>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</si>
  <si>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</si>
  <si>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</si>
  <si>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</si>
  <si>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</si>
  <si>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</si>
  <si>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</si>
  <si>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</si>
  <si>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</si>
  <si>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</si>
  <si>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</si>
  <si>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</si>
  <si>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</si>
  <si>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</si>
  <si>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</si>
  <si>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</si>
  <si>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</si>
  <si>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</si>
  <si>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</si>
  <si>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</si>
  <si>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</si>
  <si>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</si>
  <si>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</si>
  <si>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</si>
  <si>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</si>
  <si>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</si>
  <si>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</si>
  <si>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</si>
  <si>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</si>
  <si>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</si>
  <si>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</si>
  <si>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</si>
  <si>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</si>
  <si>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</si>
  <si>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</si>
  <si>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</si>
  <si>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</si>
  <si>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</si>
  <si>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</si>
  <si>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</si>
  <si>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</si>
  <si>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</si>
  <si>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</si>
  <si>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</si>
  <si>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</si>
  <si>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</si>
  <si>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</si>
  <si>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</si>
  <si>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</si>
  <si>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</si>
  <si>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</si>
  <si>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</si>
  <si>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</si>
  <si>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</si>
  <si>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</si>
  <si>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</si>
  <si>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</si>
  <si>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</si>
  <si>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</si>
  <si>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</si>
  <si>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</si>
  <si>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</si>
  <si>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</si>
  <si>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</si>
  <si>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</si>
  <si>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</si>
  <si>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</si>
  <si>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</si>
  <si>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</si>
  <si>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</si>
  <si>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</si>
  <si>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</si>
  <si>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</si>
  <si>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</si>
  <si>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</si>
  <si>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</si>
  <si>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</si>
  <si>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</si>
  <si>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</si>
  <si>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</si>
  <si>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</si>
  <si>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</si>
  <si>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</si>
  <si>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</si>
  <si>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</si>
  <si>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</si>
  <si>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</si>
  <si>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</si>
  <si>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</si>
  <si>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</si>
  <si>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</si>
  <si>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</si>
  <si>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</si>
  <si>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</si>
  <si>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</si>
  <si>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</si>
  <si>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</si>
  <si>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</si>
  <si>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</si>
  <si>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</si>
  <si>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</si>
  <si>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</si>
  <si>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</si>
  <si>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</si>
  <si>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</si>
  <si>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</si>
  <si>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</si>
  <si>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</si>
  <si>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</si>
  <si>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</si>
  <si>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</si>
  <si>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</si>
  <si>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</si>
  <si>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</si>
  <si>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</si>
  <si>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</si>
  <si>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</si>
  <si>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</si>
  <si>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</si>
  <si>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</si>
  <si>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</si>
  <si>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</si>
  <si>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</si>
  <si>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</si>
  <si>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</si>
  <si>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</si>
  <si>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</si>
  <si>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</si>
  <si>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</si>
  <si>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</si>
  <si>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</si>
  <si>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</si>
  <si>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</si>
  <si>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</si>
  <si>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</si>
  <si>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</si>
  <si>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</si>
  <si>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</si>
  <si>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</si>
  <si>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</si>
  <si>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</si>
  <si>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</si>
  <si>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</si>
  <si>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</si>
  <si>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</si>
  <si>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</si>
  <si>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</si>
  <si>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</si>
  <si>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</si>
  <si>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</si>
  <si>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</si>
  <si>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</si>
  <si>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</si>
  <si>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</si>
  <si>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</si>
  <si>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</si>
  <si>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</si>
  <si>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</si>
  <si>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</si>
  <si>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</si>
  <si>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</si>
  <si>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</si>
  <si>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</si>
  <si>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</si>
  <si>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</si>
  <si>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</si>
  <si>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</si>
  <si>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</si>
  <si>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</si>
  <si>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</si>
  <si>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</si>
  <si>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</si>
  <si>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</si>
  <si>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</si>
  <si>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</si>
  <si>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</si>
  <si>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</si>
  <si>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</si>
  <si>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</si>
  <si>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</si>
  <si>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</si>
  <si>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</si>
  <si>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</si>
  <si>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</si>
  <si>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</si>
  <si>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</si>
  <si>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</si>
  <si>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</si>
  <si>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</si>
  <si>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</si>
  <si>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</si>
  <si>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</si>
  <si>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</si>
  <si>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</si>
  <si>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</si>
  <si>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</si>
  <si>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</si>
  <si>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</si>
  <si>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</si>
  <si>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</si>
  <si>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</si>
  <si>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</si>
  <si>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</si>
  <si>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</si>
  <si>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</si>
  <si>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</si>
  <si>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</si>
  <si>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</si>
  <si>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</si>
  <si>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</si>
  <si>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</si>
  <si>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</si>
  <si>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</si>
  <si>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</si>
  <si>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</si>
  <si>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</si>
  <si>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</si>
  <si>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</si>
  <si>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</si>
  <si>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</si>
  <si>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</si>
  <si>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</si>
  <si>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</si>
  <si>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</si>
  <si>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</si>
  <si>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</si>
  <si>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</si>
  <si>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</si>
  <si>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</si>
  <si>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</si>
  <si>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</si>
  <si>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</si>
  <si>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</si>
  <si>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</si>
  <si>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</si>
  <si>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</si>
  <si>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</si>
  <si>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</si>
  <si>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</si>
  <si>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</si>
  <si>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</si>
  <si>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</si>
  <si>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</si>
  <si>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</si>
  <si>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</si>
  <si>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</si>
  <si>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</si>
  <si>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</si>
  <si>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</si>
  <si>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</si>
  <si>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</si>
  <si>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</si>
  <si>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</si>
  <si>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</si>
  <si>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</si>
  <si>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</si>
  <si>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</si>
  <si>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</si>
  <si>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</si>
  <si>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</si>
  <si>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</si>
  <si>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</si>
  <si>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</si>
  <si>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</si>
  <si>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</si>
  <si>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</si>
  <si>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</si>
  <si>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</si>
  <si>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</si>
  <si>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</si>
  <si>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</si>
  <si>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</si>
  <si>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</si>
  <si>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</si>
  <si>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</si>
  <si>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</si>
  <si>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</si>
  <si>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</si>
  <si>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</si>
  <si>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</si>
  <si>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</si>
  <si>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</si>
  <si>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</si>
  <si>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</si>
  <si>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</si>
  <si>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</si>
  <si>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</si>
  <si>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</si>
  <si>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</si>
  <si>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</si>
  <si>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</si>
  <si>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</si>
  <si>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</si>
  <si>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</si>
  <si>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</si>
  <si>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</si>
  <si>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</si>
  <si>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</si>
  <si>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</si>
  <si>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</si>
  <si>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</si>
  <si>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</si>
  <si>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</si>
  <si>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</si>
  <si>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</si>
  <si>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</si>
  <si>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</si>
  <si>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</si>
  <si>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</si>
  <si>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</si>
  <si>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</si>
  <si>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</si>
  <si>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</si>
  <si>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</si>
  <si>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</si>
  <si>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</si>
  <si>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</si>
  <si>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</si>
  <si>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</si>
  <si>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</si>
  <si>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</si>
  <si>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</si>
  <si>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</si>
  <si>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</si>
  <si>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</si>
  <si>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</si>
  <si>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</si>
  <si>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</si>
  <si>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</si>
  <si>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</si>
  <si>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</si>
  <si>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</si>
  <si>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</si>
  <si>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</si>
  <si>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</si>
  <si>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</si>
  <si>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</si>
  <si>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</si>
  <si>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</si>
  <si>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</si>
  <si>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</si>
  <si>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</si>
  <si>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</si>
  <si>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</si>
  <si>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</si>
  <si>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</si>
  <si>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</si>
  <si>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</si>
  <si>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</si>
  <si>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</si>
  <si>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</si>
  <si>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</si>
  <si>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</si>
  <si>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</si>
  <si>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</si>
  <si>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</si>
  <si>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</si>
  <si>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</si>
  <si>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</si>
  <si>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</si>
  <si>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</si>
  <si>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</si>
  <si>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</si>
  <si>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</si>
  <si>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</si>
  <si>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</si>
  <si>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</si>
  <si>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</si>
  <si>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</si>
  <si>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</si>
  <si>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</si>
  <si>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</si>
  <si>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</si>
  <si>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</si>
  <si>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</si>
  <si>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</si>
  <si>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</si>
  <si>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</si>
  <si>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</si>
  <si>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</si>
  <si>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</si>
  <si>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</si>
  <si>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</si>
  <si>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</si>
  <si>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</si>
  <si>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</si>
  <si>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</si>
  <si>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</si>
  <si>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</si>
  <si>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</si>
  <si>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</si>
  <si>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</si>
  <si>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</si>
  <si>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</si>
  <si>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</si>
  <si>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</si>
  <si>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</si>
  <si>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</si>
  <si>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</si>
  <si>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</si>
  <si>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</si>
  <si>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</si>
  <si>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</si>
  <si>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</si>
  <si>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</si>
  <si>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</si>
  <si>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</si>
  <si>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</si>
  <si>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</si>
  <si>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</si>
  <si>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</si>
  <si>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</si>
  <si>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</si>
  <si>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</si>
  <si>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</si>
  <si>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</si>
  <si>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</si>
  <si>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</si>
  <si>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</si>
  <si>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</si>
  <si>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</si>
  <si>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</si>
  <si>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</si>
  <si>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</si>
  <si>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</si>
  <si>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</si>
  <si>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</si>
  <si>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</si>
  <si>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</si>
  <si>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</si>
  <si>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</si>
  <si>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</si>
  <si>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</si>
  <si>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</si>
  <si>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</si>
  <si>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</si>
  <si>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</si>
  <si>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</si>
  <si>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</si>
  <si>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</si>
  <si>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</si>
  <si>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</si>
  <si>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</si>
  <si>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</si>
  <si>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</si>
  <si>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</si>
  <si>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</si>
  <si>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</si>
  <si>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</si>
  <si>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</si>
  <si>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</si>
  <si>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</si>
  <si>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</si>
  <si>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</si>
  <si>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</si>
  <si>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</si>
  <si>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</si>
  <si>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</si>
  <si>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</si>
  <si>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</si>
  <si>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</si>
  <si>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</si>
  <si>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</si>
  <si>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</si>
  <si>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</si>
  <si>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</si>
  <si>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</si>
  <si>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</si>
  <si>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</si>
  <si>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</si>
  <si>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</si>
  <si>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</si>
  <si>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</si>
  <si>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</si>
  <si>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</si>
  <si>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</si>
  <si>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</si>
  <si>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</si>
  <si>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</si>
  <si>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</si>
  <si>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</si>
  <si>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</si>
  <si>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</si>
  <si>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</si>
  <si>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</si>
  <si>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</si>
  <si>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</si>
  <si>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</si>
  <si>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</si>
  <si>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</si>
  <si>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</si>
  <si>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</si>
  <si>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</si>
  <si>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</si>
  <si>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</si>
  <si>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</si>
  <si>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</si>
  <si>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</si>
  <si>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</si>
  <si>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</si>
  <si>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</si>
  <si>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</si>
  <si>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</si>
  <si>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</si>
  <si>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</si>
  <si>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</si>
  <si>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</si>
  <si>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</si>
  <si>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</si>
  <si>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</si>
  <si>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</si>
  <si>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</si>
  <si>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</si>
  <si>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</si>
  <si>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</si>
  <si>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</si>
  <si>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</si>
  <si>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</si>
  <si>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</si>
  <si>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</si>
  <si>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</si>
  <si>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</si>
  <si>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</si>
  <si>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</si>
  <si>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</si>
  <si>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</si>
  <si>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</si>
  <si>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</si>
  <si>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</si>
  <si>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</si>
  <si>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</si>
  <si>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</si>
  <si>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</si>
  <si>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</si>
  <si>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</si>
  <si>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</si>
  <si>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</si>
  <si>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</si>
  <si>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</si>
  <si>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</si>
  <si>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</si>
  <si>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</si>
  <si>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</si>
  <si>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</si>
  <si>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</si>
  <si>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</si>
  <si>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</si>
  <si>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</si>
  <si>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</si>
  <si>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</si>
  <si>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</si>
  <si>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</si>
  <si>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</si>
  <si>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</si>
  <si>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</si>
  <si>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</si>
  <si>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</si>
  <si>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</si>
  <si>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</si>
  <si>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</si>
  <si>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</si>
  <si>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</si>
  <si>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</si>
  <si>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</si>
  <si>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</si>
  <si>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</si>
  <si>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</si>
  <si>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</si>
  <si>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</si>
  <si>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</si>
  <si>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</si>
  <si>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</si>
  <si>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</si>
  <si>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</si>
  <si>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</si>
  <si>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</si>
  <si>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</si>
  <si>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</si>
  <si>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</si>
  <si>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</si>
  <si>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</si>
  <si>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</si>
  <si>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</si>
  <si>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</si>
  <si>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</si>
  <si>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</si>
  <si>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</si>
  <si>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</si>
  <si>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</si>
  <si>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</si>
  <si>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</si>
  <si>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</si>
  <si>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</si>
  <si>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</si>
  <si>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</si>
  <si>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</si>
  <si>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</si>
  <si>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</si>
  <si>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</si>
  <si>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</si>
  <si>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</si>
  <si>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</si>
  <si>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</si>
  <si>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</si>
  <si>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</si>
  <si>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</si>
  <si>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</si>
  <si>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</si>
  <si>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</si>
  <si>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</si>
  <si>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</si>
  <si>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</si>
  <si>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</si>
  <si>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</si>
  <si>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</si>
  <si>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</si>
  <si>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</si>
  <si>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</si>
  <si>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</si>
  <si>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</si>
  <si>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</si>
  <si>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</si>
  <si>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</si>
  <si>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</si>
  <si>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</si>
  <si>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</si>
  <si>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</si>
  <si>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</si>
  <si>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</si>
  <si>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</si>
  <si>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</si>
  <si>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</si>
  <si>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</si>
  <si>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</si>
  <si>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</si>
  <si>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</si>
  <si>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</si>
  <si>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</si>
  <si>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</si>
  <si>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</si>
  <si>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</si>
  <si>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</si>
  <si>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</si>
  <si>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</si>
  <si>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</si>
  <si>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</si>
  <si>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</si>
  <si>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</si>
  <si>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</si>
  <si>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</si>
  <si>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</si>
  <si>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</si>
  <si>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</si>
  <si>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</si>
  <si>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</si>
  <si>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</si>
  <si>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</si>
  <si>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</si>
  <si>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</si>
  <si>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</si>
  <si>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</si>
  <si>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</si>
  <si>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</si>
  <si>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</si>
  <si>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</si>
  <si>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</si>
  <si>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</si>
  <si>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</si>
  <si>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</si>
  <si>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</si>
  <si>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</si>
  <si>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</si>
  <si>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</si>
  <si>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</si>
  <si>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</si>
  <si>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</si>
  <si>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</si>
  <si>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</si>
  <si>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</si>
  <si>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</si>
  <si>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</si>
  <si>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</si>
  <si>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</si>
  <si>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</si>
  <si>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</si>
  <si>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</si>
  <si>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</si>
  <si>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</si>
  <si>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</si>
  <si>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</si>
  <si>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</si>
  <si>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</si>
  <si>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</si>
  <si>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</si>
  <si>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</si>
  <si>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</si>
  <si>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</si>
  <si>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</si>
  <si>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</si>
  <si>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</si>
  <si>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</si>
  <si>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</si>
  <si>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</si>
  <si>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</si>
  <si>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</si>
  <si>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</si>
  <si>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</si>
  <si>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</si>
  <si>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</si>
  <si>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</si>
  <si>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</si>
  <si>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</si>
  <si>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</si>
  <si>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</si>
  <si>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</si>
  <si>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</si>
  <si>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</si>
  <si>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</si>
  <si>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</si>
  <si>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</si>
  <si>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</si>
  <si>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</si>
  <si>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</si>
  <si>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</si>
  <si>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</si>
  <si>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</si>
  <si>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</si>
  <si>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</si>
  <si>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</si>
  <si>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</si>
  <si>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</si>
  <si>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</si>
  <si>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</si>
  <si>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</si>
  <si>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</si>
  <si>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</si>
  <si>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</si>
  <si>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</si>
  <si>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</si>
  <si>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</si>
  <si>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</si>
  <si>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</si>
  <si>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</si>
  <si>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</si>
  <si>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</si>
  <si>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</si>
  <si>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</si>
  <si>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</si>
  <si>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</si>
  <si>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</si>
  <si>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</si>
  <si>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</si>
  <si>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</si>
  <si>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</si>
  <si>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</si>
  <si>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</si>
  <si>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</si>
  <si>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</si>
  <si>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</si>
  <si>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</si>
  <si>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</si>
  <si>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</si>
  <si>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</si>
  <si>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</si>
  <si>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</si>
  <si>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</si>
  <si>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</si>
  <si>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</si>
  <si>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</si>
  <si>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</si>
  <si>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</si>
  <si>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</si>
  <si>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</si>
  <si>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</si>
  <si>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</si>
  <si>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</si>
  <si>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</si>
  <si>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</si>
  <si>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</si>
  <si>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</si>
  <si>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</si>
  <si>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</si>
  <si>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</si>
  <si>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</si>
  <si>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</si>
  <si>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</si>
  <si>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</si>
  <si>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</si>
  <si>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</si>
  <si>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</si>
  <si>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</si>
  <si>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</si>
  <si>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</si>
  <si>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</si>
  <si>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</si>
  <si>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</si>
  <si>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</si>
  <si>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</si>
  <si>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</si>
  <si>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</si>
  <si>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</si>
  <si>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</si>
  <si>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</si>
  <si>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</si>
  <si>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</si>
  <si>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</si>
  <si>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</si>
  <si>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</si>
  <si>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</si>
  <si>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</si>
  <si>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</si>
  <si>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</si>
  <si>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</si>
  <si>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</si>
  <si>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</si>
  <si>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</si>
  <si>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</si>
  <si>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</si>
  <si>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</si>
  <si>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</si>
  <si>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</si>
  <si>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</si>
  <si>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</si>
  <si>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</si>
  <si>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</si>
  <si>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</si>
  <si>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</si>
  <si>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</si>
  <si>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</si>
  <si>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</si>
  <si>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</si>
  <si>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</si>
  <si>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</si>
  <si>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</si>
  <si>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</si>
  <si>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</si>
  <si>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</si>
  <si>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</si>
  <si>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</si>
  <si>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</si>
  <si>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</si>
  <si>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</si>
  <si>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</si>
  <si>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</si>
  <si>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</si>
  <si>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</si>
  <si>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</si>
  <si>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</si>
  <si>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</si>
  <si>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</si>
  <si>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</si>
  <si>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</si>
  <si>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</si>
  <si>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</si>
  <si>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</si>
  <si>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</si>
  <si>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</si>
  <si>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</si>
  <si>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</si>
  <si>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</si>
  <si>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</si>
  <si>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</si>
  <si>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</si>
  <si>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</si>
  <si>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</si>
  <si>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</si>
  <si>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</si>
  <si>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</si>
  <si>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</si>
  <si>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</si>
  <si>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</si>
  <si>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</si>
  <si>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</si>
  <si>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</si>
  <si>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</si>
  <si>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</si>
  <si>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</si>
  <si>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</si>
  <si>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</si>
  <si>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</si>
  <si>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</si>
  <si>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</si>
  <si>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</si>
  <si>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</si>
  <si>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</si>
  <si>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</si>
  <si>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</si>
  <si>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</si>
  <si>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</si>
  <si>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</si>
  <si>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</si>
  <si>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</si>
  <si>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</si>
  <si>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</si>
  <si>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</si>
  <si>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</si>
  <si>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</si>
  <si>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</si>
  <si>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</si>
  <si>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</si>
  <si>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</si>
  <si>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</si>
  <si>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</si>
  <si>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</si>
  <si>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</si>
  <si>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</si>
  <si>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</si>
  <si>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</si>
  <si>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</si>
  <si>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</si>
  <si>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</si>
  <si>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</si>
  <si>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</si>
  <si>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</si>
  <si>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</si>
  <si>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</si>
  <si>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</si>
  <si>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</si>
  <si>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</si>
  <si>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</si>
  <si>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</si>
  <si>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</si>
  <si>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</si>
  <si>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</si>
  <si>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</si>
  <si>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</si>
  <si>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</si>
  <si>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</si>
  <si>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</si>
  <si>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</si>
  <si>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</si>
  <si>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</si>
  <si>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</si>
  <si>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</si>
  <si>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</si>
  <si>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</si>
  <si>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</si>
  <si>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</si>
  <si>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</si>
  <si>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</si>
  <si>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</si>
  <si>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</si>
  <si>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</si>
  <si>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</si>
  <si>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</si>
  <si>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</si>
  <si>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</si>
  <si>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</si>
  <si>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</si>
  <si>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</si>
  <si>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</si>
  <si>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</si>
  <si>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</si>
  <si>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</si>
  <si>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</si>
  <si>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</si>
  <si>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</si>
  <si>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</si>
  <si>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</si>
  <si>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</si>
  <si>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</si>
  <si>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</si>
  <si>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</si>
  <si>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</si>
  <si>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</si>
  <si>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</si>
  <si>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</si>
  <si>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</si>
  <si>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</si>
  <si>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</si>
  <si>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</si>
  <si>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</si>
  <si>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</si>
  <si>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</si>
  <si>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</si>
  <si>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</si>
  <si>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</si>
  <si>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</si>
  <si>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</si>
  <si>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</si>
  <si>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</si>
  <si>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</si>
  <si>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</si>
  <si>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</si>
  <si>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</si>
  <si>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</si>
  <si>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</si>
  <si>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</si>
  <si>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</si>
  <si>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</si>
  <si>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</si>
  <si>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</si>
  <si>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</si>
  <si>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</si>
  <si>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</si>
  <si>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</si>
  <si>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</si>
  <si>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</si>
  <si>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</si>
  <si>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</si>
  <si>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</si>
  <si>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</si>
  <si>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</si>
  <si>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</si>
  <si>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</si>
  <si>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</si>
  <si>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</si>
  <si>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</si>
  <si>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</si>
  <si>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</si>
  <si>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</si>
  <si>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</si>
  <si>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</si>
  <si>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</si>
  <si>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</si>
  <si>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</si>
  <si>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</si>
  <si>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</si>
  <si>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</si>
  <si>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</si>
  <si>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</si>
  <si>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</si>
  <si>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</si>
  <si>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</si>
  <si>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</si>
  <si>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</si>
  <si>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</si>
  <si>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</si>
  <si>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</si>
  <si>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</si>
  <si>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</si>
  <si>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</si>
  <si>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</si>
  <si>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</si>
  <si>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</si>
  <si>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</si>
  <si>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</si>
  <si>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</si>
  <si>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</si>
  <si>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</si>
  <si>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</si>
  <si>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</si>
  <si>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</si>
  <si>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</si>
  <si>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</si>
  <si>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</si>
  <si>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</si>
  <si>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</si>
  <si>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</si>
  <si>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</si>
  <si>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</si>
  <si>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</si>
  <si>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</si>
  <si>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</si>
  <si>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</si>
  <si>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</si>
  <si>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</si>
  <si>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</si>
  <si>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</si>
  <si>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</si>
  <si>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</si>
  <si>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</si>
  <si>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</si>
  <si>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</si>
  <si>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</si>
  <si>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</si>
  <si>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</si>
  <si>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</si>
  <si>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</si>
  <si>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</si>
  <si>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</si>
  <si>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</si>
  <si>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</si>
  <si>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</si>
  <si>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</si>
  <si>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</si>
  <si>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</si>
  <si>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</si>
  <si>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</si>
  <si>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</si>
  <si>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</si>
  <si>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</si>
  <si>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</si>
  <si>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</si>
  <si>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</si>
  <si>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</si>
  <si>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</si>
  <si>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</si>
  <si>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</si>
  <si>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</si>
  <si>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</si>
  <si>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</si>
  <si>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</si>
  <si>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</si>
  <si>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</si>
  <si>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</si>
  <si>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</si>
  <si>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</si>
  <si>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</si>
  <si>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</si>
  <si>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</si>
  <si>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</si>
  <si>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</si>
  <si>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</si>
  <si>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</si>
  <si>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</si>
  <si>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</si>
  <si>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</si>
  <si>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</si>
  <si>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</si>
  <si>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</si>
  <si>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</si>
  <si>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</si>
  <si>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</si>
  <si>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</si>
  <si>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</si>
  <si>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</si>
  <si>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</si>
  <si>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</si>
  <si>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</si>
  <si>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</si>
  <si>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</si>
  <si>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</si>
  <si>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</si>
  <si>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</si>
  <si>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</si>
  <si>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</si>
  <si>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</si>
  <si>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</si>
  <si>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</si>
  <si>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</si>
  <si>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</si>
  <si>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</si>
  <si>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</si>
  <si>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</si>
  <si>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</si>
  <si>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</si>
  <si>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</si>
  <si>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</si>
  <si>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</si>
  <si>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</si>
  <si>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</si>
  <si>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</si>
  <si>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</si>
  <si>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</si>
  <si>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</si>
  <si>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</si>
  <si>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</si>
  <si>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</si>
  <si>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</si>
  <si>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</si>
  <si>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</si>
  <si>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</si>
  <si>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</si>
  <si>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</si>
  <si>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</si>
  <si>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</si>
  <si>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</si>
  <si>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</si>
  <si>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</si>
  <si>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</si>
  <si>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</si>
  <si>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</si>
  <si>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</si>
  <si>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</si>
  <si>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</si>
  <si>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</si>
  <si>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</si>
  <si>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</si>
  <si>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</si>
  <si>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</si>
  <si>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</si>
  <si>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</si>
  <si>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</si>
  <si>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</si>
  <si>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</si>
  <si>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</si>
  <si>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</si>
  <si>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</si>
  <si>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</si>
  <si>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</si>
  <si>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</si>
  <si>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</si>
  <si>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</si>
  <si>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</si>
  <si>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</si>
  <si>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</si>
  <si>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</si>
  <si>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</si>
  <si>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</si>
  <si>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</si>
  <si>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</si>
  <si>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</si>
  <si>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</si>
  <si>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</si>
  <si>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</si>
  <si>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</si>
  <si>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</si>
  <si>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</si>
  <si>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</si>
  <si>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</si>
  <si>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</si>
  <si>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</si>
  <si>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</si>
  <si>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</si>
  <si>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</si>
  <si>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</si>
  <si>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</si>
  <si>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</si>
  <si>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</si>
  <si>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</si>
  <si>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</si>
  <si>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</si>
  <si>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</si>
  <si>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</si>
  <si>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</si>
  <si>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</si>
  <si>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</si>
  <si>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</si>
  <si>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</si>
  <si>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</si>
  <si>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</si>
  <si>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</si>
  <si>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</si>
  <si>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</si>
  <si>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</si>
  <si>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</si>
  <si>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</si>
  <si>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</si>
  <si>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</si>
  <si>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</si>
  <si>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</si>
  <si>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</si>
  <si>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</si>
  <si>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</si>
  <si>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</si>
  <si>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</si>
  <si>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</si>
  <si>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</si>
  <si>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</si>
  <si>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</si>
  <si>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</si>
  <si>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</si>
  <si>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</si>
  <si>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</si>
  <si>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</si>
  <si>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</si>
  <si>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</si>
  <si>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</si>
  <si>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</si>
  <si>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</si>
  <si>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</si>
  <si>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</si>
  <si>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</si>
  <si>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</si>
  <si>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</si>
  <si>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</si>
  <si>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</si>
  <si>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</si>
  <si>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</si>
  <si>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</si>
  <si>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</si>
  <si>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</si>
  <si>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</si>
  <si>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</si>
  <si>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</si>
  <si>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</si>
  <si>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</si>
  <si>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</si>
  <si>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</si>
  <si>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</si>
  <si>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</si>
  <si>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</si>
  <si>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</si>
  <si>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</si>
  <si>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</si>
  <si>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</si>
  <si>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</si>
  <si>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</si>
  <si>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</si>
  <si>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</si>
  <si>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</si>
  <si>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</si>
  <si>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</si>
  <si>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</si>
  <si>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</si>
  <si>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</si>
  <si>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</si>
  <si>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</si>
  <si>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</si>
  <si>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</si>
  <si>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</si>
  <si>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</si>
  <si>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</si>
  <si>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</si>
  <si>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</si>
  <si>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</si>
  <si>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</si>
  <si>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</si>
  <si>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</si>
  <si>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</si>
  <si>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</si>
  <si>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</si>
  <si>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</si>
  <si>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</si>
  <si>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</si>
  <si>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</si>
  <si>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</si>
  <si>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</si>
  <si>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</si>
  <si>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</si>
  <si>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</si>
  <si>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</si>
  <si>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</si>
  <si>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</si>
  <si>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</si>
  <si>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</si>
  <si>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</si>
  <si>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</si>
  <si>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</si>
  <si>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</si>
  <si>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</si>
  <si>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</si>
  <si>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</si>
  <si>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</si>
  <si>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</si>
  <si>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</si>
  <si>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</si>
  <si>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</si>
  <si>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</si>
  <si>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</si>
  <si>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</si>
  <si>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</si>
  <si>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</si>
  <si>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</si>
  <si>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</si>
  <si>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</si>
  <si>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</si>
  <si>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</si>
  <si>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</si>
  <si>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</si>
  <si>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</si>
  <si>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</si>
  <si>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</si>
  <si>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</si>
  <si>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</si>
  <si>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</si>
  <si>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</si>
  <si>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</si>
  <si>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</si>
  <si>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</si>
  <si>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</si>
  <si>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</si>
  <si>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</si>
  <si>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</si>
  <si>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</si>
  <si>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</si>
  <si>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</si>
  <si>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</si>
  <si>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</si>
  <si>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</si>
  <si>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</si>
  <si>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</si>
  <si>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</si>
  <si>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</si>
  <si>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</si>
  <si>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</si>
  <si>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</si>
  <si>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</si>
  <si>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</si>
  <si>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</si>
  <si>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</si>
  <si>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</si>
  <si>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</si>
  <si>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</si>
  <si>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</si>
  <si>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</si>
  <si>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</si>
  <si>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</si>
  <si>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</si>
  <si>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</si>
  <si>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</si>
  <si>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</si>
  <si>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</si>
  <si>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</si>
  <si>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</si>
  <si>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</si>
  <si>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</si>
  <si>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</si>
  <si>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</si>
  <si>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</si>
  <si>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</si>
  <si>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</si>
  <si>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</si>
  <si>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</si>
  <si>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</si>
  <si>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</si>
  <si>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</si>
  <si>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</si>
  <si>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</si>
  <si>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</si>
  <si>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</si>
  <si>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</si>
  <si>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</si>
  <si>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</si>
  <si>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</si>
  <si>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</si>
  <si>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</si>
  <si>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</si>
  <si>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</si>
  <si>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</si>
  <si>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</si>
  <si>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</si>
  <si>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</si>
  <si>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</si>
  <si>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</si>
  <si>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</si>
  <si>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</si>
  <si>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</si>
  <si>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</si>
  <si>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</si>
  <si>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</si>
  <si>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</si>
  <si>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</si>
  <si>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</si>
  <si>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</si>
  <si>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</si>
  <si>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</si>
  <si>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</si>
  <si>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</si>
  <si>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</si>
  <si>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</si>
  <si>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</si>
  <si>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</si>
  <si>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</si>
  <si>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</si>
  <si>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</si>
  <si>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</si>
  <si>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</si>
  <si>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</si>
  <si>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</si>
  <si>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</si>
  <si>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</si>
  <si>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</si>
  <si>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</si>
  <si>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</si>
  <si>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</si>
  <si>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</si>
  <si>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</si>
  <si>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</si>
  <si>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</si>
  <si>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</si>
  <si>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</si>
  <si>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</si>
  <si>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</si>
  <si>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</si>
  <si>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</si>
  <si>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</si>
  <si>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</si>
  <si>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</si>
  <si>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</si>
  <si>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</si>
  <si>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</si>
  <si>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</si>
  <si>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</si>
  <si>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</si>
  <si>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</si>
  <si>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</si>
  <si>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</si>
  <si>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</si>
  <si>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</si>
  <si>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</si>
  <si>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</si>
  <si>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</si>
  <si>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</si>
  <si>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</si>
  <si>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</si>
  <si>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</si>
  <si>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</si>
  <si>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</si>
  <si>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</si>
  <si>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</si>
  <si>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</si>
  <si>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</si>
  <si>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</si>
  <si>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</si>
  <si>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</si>
  <si>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</si>
  <si>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</si>
  <si>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</si>
  <si>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</si>
  <si>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</si>
  <si>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</si>
  <si>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</si>
  <si>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</si>
  <si>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</si>
  <si>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</si>
  <si>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</si>
  <si>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</si>
  <si>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</si>
  <si>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</si>
  <si>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</si>
  <si>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</si>
  <si>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</si>
  <si>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</si>
  <si>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</si>
  <si>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</si>
  <si>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</si>
  <si>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</si>
  <si>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</si>
  <si>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</si>
  <si>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</si>
  <si>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</si>
  <si>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</si>
  <si>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</si>
  <si>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</si>
  <si>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</si>
  <si>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</si>
  <si>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</si>
  <si>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</si>
  <si>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</si>
  <si>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</si>
  <si>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</si>
  <si>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</si>
  <si>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</si>
  <si>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</si>
  <si>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</si>
  <si>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</si>
  <si>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</si>
  <si>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</si>
  <si>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</si>
  <si>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</si>
  <si>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</si>
  <si>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</si>
  <si>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</si>
  <si>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</si>
  <si>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</si>
  <si>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</si>
  <si>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</si>
  <si>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</si>
  <si>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</si>
  <si>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</si>
  <si>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</si>
  <si>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</si>
  <si>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</si>
  <si>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</si>
  <si>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</si>
  <si>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</si>
  <si>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</si>
  <si>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</si>
  <si>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</si>
  <si>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</si>
  <si>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</si>
  <si>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</si>
  <si>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</si>
  <si>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</si>
  <si>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</si>
  <si>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</si>
  <si>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</si>
  <si>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</si>
  <si>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</si>
  <si>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</si>
  <si>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</si>
  <si>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</si>
  <si>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</si>
  <si>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</si>
  <si>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</si>
  <si>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</si>
  <si>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</si>
  <si>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</si>
  <si>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</si>
  <si>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</si>
  <si>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</si>
  <si>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</si>
  <si>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</si>
  <si>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</si>
  <si>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</si>
  <si>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</si>
  <si>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</si>
  <si>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</si>
  <si>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</si>
  <si>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</si>
  <si>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</si>
  <si>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</si>
  <si>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</si>
  <si>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</si>
  <si>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</si>
  <si>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</si>
  <si>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</si>
  <si>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</si>
  <si>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</si>
  <si>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</si>
  <si>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</si>
  <si>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</si>
  <si>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</si>
  <si>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</si>
  <si>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</si>
  <si>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</si>
  <si>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</si>
  <si>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</si>
  <si>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</si>
  <si>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</si>
  <si>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</si>
  <si>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</si>
  <si>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</si>
  <si>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</si>
  <si>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</si>
  <si>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</si>
  <si>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</si>
  <si>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</si>
  <si>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</si>
  <si>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</si>
  <si>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</si>
  <si>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</si>
  <si>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</si>
  <si>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</si>
  <si>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</si>
  <si>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</si>
  <si>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</si>
  <si>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</si>
  <si>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</si>
  <si>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</si>
  <si>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</si>
  <si>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</si>
  <si>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</si>
  <si>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</si>
  <si>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</si>
  <si>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</si>
  <si>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</si>
  <si>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</si>
  <si>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</si>
  <si>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</si>
  <si>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</si>
  <si>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</si>
  <si>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</si>
  <si>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</si>
  <si>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</si>
  <si>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</si>
  <si>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</si>
  <si>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</si>
  <si>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</si>
  <si>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</si>
  <si>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</si>
  <si>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</si>
  <si>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</si>
  <si>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</si>
  <si>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</si>
  <si>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</si>
  <si>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</si>
  <si>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</si>
  <si>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</si>
  <si>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</si>
  <si>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</si>
  <si>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</si>
  <si>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</si>
  <si>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</si>
  <si>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</si>
  <si>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</si>
  <si>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</si>
  <si>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</si>
  <si>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</si>
  <si>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</si>
  <si>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</si>
  <si>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</si>
  <si>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</si>
  <si>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</si>
  <si>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</si>
  <si>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</si>
  <si>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</si>
  <si>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</si>
  <si>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</si>
  <si>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</si>
  <si>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</si>
  <si>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</si>
  <si>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</si>
  <si>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</si>
  <si>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</si>
  <si>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</si>
  <si>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</si>
  <si>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</si>
  <si>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</si>
  <si>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</si>
  <si>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</si>
  <si>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</si>
  <si>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</si>
  <si>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</si>
  <si>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</si>
  <si>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</si>
  <si>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</si>
  <si>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</si>
  <si>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</si>
  <si>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</si>
  <si>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</si>
  <si>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</si>
  <si>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</si>
  <si>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</si>
  <si>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</si>
  <si>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</si>
  <si>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</si>
  <si>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</si>
  <si>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</si>
  <si>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</si>
  <si>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</si>
  <si>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</si>
  <si>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</si>
  <si>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</si>
  <si>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</si>
  <si>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</si>
  <si>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</si>
  <si>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</si>
  <si>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</si>
  <si>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</si>
  <si>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</si>
  <si>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</si>
  <si>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</si>
  <si>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</si>
  <si>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</si>
  <si>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</si>
  <si>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</si>
  <si>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</si>
  <si>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</si>
  <si>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</si>
  <si>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</si>
  <si>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</si>
  <si>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</si>
  <si>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</si>
  <si>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</si>
  <si>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</si>
  <si>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</si>
  <si>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</si>
  <si>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</si>
  <si>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</si>
  <si>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</si>
  <si>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</si>
  <si>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</si>
  <si>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</si>
  <si>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</si>
  <si>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</si>
  <si>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</si>
  <si>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</si>
  <si>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</si>
  <si>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</si>
  <si>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</si>
  <si>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</si>
  <si>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</si>
  <si>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</si>
  <si>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</si>
  <si>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</si>
  <si>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</si>
  <si>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</si>
  <si>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</si>
  <si>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</si>
  <si>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</si>
  <si>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</si>
  <si>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</si>
  <si>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</si>
  <si>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</si>
  <si>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</si>
  <si>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</si>
  <si>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</si>
  <si>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</si>
  <si>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</si>
  <si>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</si>
  <si>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</si>
  <si>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</si>
  <si>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</si>
  <si>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</si>
  <si>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</si>
  <si>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</si>
  <si>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</si>
  <si>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</si>
  <si>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</si>
  <si>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</si>
  <si>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</si>
  <si>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</si>
  <si>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</si>
  <si>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</si>
  <si>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</si>
  <si>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</si>
  <si>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</si>
  <si>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</si>
  <si>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</si>
  <si>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</si>
  <si>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</si>
  <si>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</si>
  <si>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</si>
  <si>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</si>
  <si>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</si>
  <si>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</si>
  <si>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</si>
  <si>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</si>
  <si>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</si>
  <si>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</si>
  <si>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</si>
  <si>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</si>
  <si>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</si>
  <si>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</si>
  <si>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</si>
  <si>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</si>
  <si>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</si>
  <si>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</si>
  <si>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</si>
  <si>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</si>
  <si>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</si>
  <si>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</si>
  <si>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</si>
  <si>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</si>
  <si>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</si>
  <si>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</si>
  <si>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</si>
  <si>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</si>
  <si>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</si>
  <si>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</si>
  <si>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</si>
  <si>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</si>
  <si>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</si>
  <si>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</si>
  <si>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</si>
  <si>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</si>
  <si>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</si>
  <si>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</si>
  <si>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</si>
  <si>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</si>
  <si>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</si>
  <si>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</si>
  <si>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</si>
  <si>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</si>
  <si>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</si>
  <si>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</si>
  <si>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</si>
  <si>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</si>
  <si>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</si>
  <si>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</si>
  <si>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</si>
  <si>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</si>
  <si>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</si>
  <si>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</si>
  <si>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</si>
  <si>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</si>
  <si>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</si>
  <si>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</si>
  <si>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</si>
  <si>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</si>
  <si>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</si>
  <si>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</si>
  <si>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</si>
  <si>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</si>
  <si>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</si>
  <si>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</si>
  <si>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</si>
  <si>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</si>
  <si>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</si>
  <si>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</si>
  <si>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</si>
  <si>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</si>
  <si>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</si>
  <si>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</si>
  <si>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</si>
  <si>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</si>
  <si>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</si>
  <si>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</si>
  <si>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</si>
  <si>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</si>
  <si>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</si>
  <si>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</si>
  <si>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</si>
  <si>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</si>
  <si>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</si>
  <si>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</si>
  <si>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</si>
  <si>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</si>
  <si>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</si>
  <si>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</si>
  <si>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</si>
  <si>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</si>
  <si>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</si>
  <si>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</si>
  <si>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</si>
  <si>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</si>
  <si>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</si>
  <si>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</si>
  <si>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</si>
  <si>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</si>
  <si>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</si>
  <si>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</si>
  <si>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</si>
  <si>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</si>
  <si>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</si>
  <si>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</si>
  <si>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</si>
  <si>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</si>
  <si>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</si>
  <si>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</si>
  <si>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</si>
  <si>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</si>
  <si>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</si>
  <si>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</si>
  <si>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</si>
  <si>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</si>
  <si>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</si>
  <si>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</si>
  <si>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</si>
  <si>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</si>
  <si>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</si>
  <si>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</si>
  <si>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</si>
  <si>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</si>
  <si>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</si>
  <si>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</si>
  <si>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</si>
  <si>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</si>
  <si>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</si>
  <si>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</si>
  <si>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</si>
  <si>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</si>
  <si>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</si>
  <si>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</si>
  <si>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</si>
  <si>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</si>
  <si>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</si>
  <si>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</si>
  <si>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</si>
  <si>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</si>
  <si>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</si>
  <si>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</si>
  <si>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</si>
  <si>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</si>
  <si>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</si>
  <si>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</si>
  <si>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</si>
  <si>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</si>
  <si>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</si>
  <si>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</si>
  <si>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</si>
  <si>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</si>
  <si>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</si>
  <si>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</si>
  <si>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</si>
  <si>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</si>
  <si>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</si>
  <si>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</si>
  <si>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</si>
  <si>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</si>
  <si>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</si>
  <si>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</si>
  <si>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</si>
  <si>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</si>
  <si>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</si>
  <si>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</si>
  <si>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</si>
  <si>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</si>
  <si>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</si>
  <si>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</si>
  <si>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</si>
  <si>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</si>
  <si>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</si>
  <si>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</si>
  <si>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</si>
  <si>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</si>
  <si>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</si>
  <si>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</si>
  <si>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</si>
  <si>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</si>
  <si>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</si>
  <si>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</si>
  <si>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</si>
  <si>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</si>
  <si>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</si>
  <si>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</si>
  <si>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</si>
  <si>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</si>
  <si>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</si>
  <si>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</si>
  <si>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</si>
  <si>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</si>
  <si>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</si>
  <si>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</si>
  <si>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</si>
  <si>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</si>
  <si>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</si>
  <si>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</si>
  <si>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</si>
  <si>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</si>
  <si>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</si>
  <si>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</si>
  <si>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</si>
  <si>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</si>
  <si>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</si>
  <si>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</si>
  <si>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</si>
  <si>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</si>
  <si>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</si>
  <si>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</si>
  <si>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</si>
  <si>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</si>
  <si>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</si>
  <si>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</si>
  <si>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</si>
  <si>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</si>
  <si>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</si>
  <si>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</si>
  <si>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</si>
  <si>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</si>
  <si>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</si>
  <si>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</si>
  <si>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</si>
  <si>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</si>
  <si>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</si>
  <si>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</si>
  <si>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</si>
  <si>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</si>
  <si>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</si>
  <si>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</si>
  <si>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</si>
  <si>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</si>
  <si>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</si>
  <si>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</si>
  <si>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</si>
  <si>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</si>
  <si>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</si>
  <si>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</si>
  <si>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</si>
  <si>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</si>
  <si>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</si>
  <si>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</si>
  <si>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</si>
  <si>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</si>
  <si>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</si>
  <si>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</si>
  <si>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</si>
  <si>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</si>
  <si>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</si>
  <si>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</si>
  <si>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</si>
  <si>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</si>
  <si>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</si>
  <si>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</si>
  <si>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</si>
  <si>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</si>
  <si>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</si>
  <si>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</si>
  <si>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</si>
  <si>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</si>
  <si>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</si>
  <si>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</si>
  <si>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</si>
  <si>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</si>
  <si>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</si>
  <si>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</si>
  <si>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</si>
  <si>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</si>
  <si>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</si>
  <si>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</si>
  <si>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</si>
  <si>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</si>
  <si>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</si>
  <si>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</si>
  <si>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</si>
  <si>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</si>
  <si>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</si>
  <si>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</si>
  <si>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</si>
  <si>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</si>
  <si>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</si>
  <si>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</si>
  <si>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</si>
  <si>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</si>
  <si>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</si>
  <si>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</si>
  <si>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</si>
  <si>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</si>
  <si>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</si>
  <si>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</si>
  <si>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</si>
  <si>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</si>
  <si>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</si>
  <si>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</si>
  <si>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</si>
  <si>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</si>
  <si>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</si>
  <si>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</si>
  <si>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</si>
  <si>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</si>
  <si>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</si>
  <si>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</si>
  <si>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</si>
  <si>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</si>
  <si>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</si>
  <si>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</si>
  <si>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</si>
  <si>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</si>
  <si>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</si>
  <si>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</si>
  <si>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</si>
  <si>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</si>
  <si>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</si>
  <si>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</si>
  <si>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</si>
  <si>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</si>
  <si>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</si>
  <si>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</si>
  <si>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</si>
  <si>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</si>
  <si>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</si>
  <si>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</si>
  <si>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</si>
  <si>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</si>
  <si>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</si>
  <si>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</si>
  <si>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</si>
  <si>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</si>
  <si>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</si>
  <si>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</si>
  <si>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</si>
  <si>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</si>
  <si>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</si>
  <si>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</si>
  <si>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</si>
  <si>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</si>
  <si>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</si>
  <si>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</si>
  <si>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</si>
  <si>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</si>
  <si>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</si>
  <si>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</si>
  <si>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</si>
  <si>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</si>
  <si>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</si>
  <si>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</si>
  <si>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</si>
  <si>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</si>
  <si>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</si>
  <si>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</si>
  <si>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</si>
  <si>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</si>
  <si>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</si>
  <si>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</si>
  <si>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</si>
  <si>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</si>
  <si>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</si>
  <si>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</si>
  <si>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</si>
  <si>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</si>
  <si>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</si>
  <si>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</si>
  <si>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</si>
  <si>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</si>
  <si>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</si>
  <si>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</si>
  <si>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</si>
  <si>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</si>
  <si>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</si>
  <si>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</si>
  <si>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</si>
  <si>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</si>
  <si>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</si>
  <si>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</si>
  <si>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</si>
  <si>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</si>
  <si>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</si>
  <si>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</si>
  <si>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</si>
  <si>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</si>
  <si>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</si>
  <si>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</si>
  <si>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</si>
  <si>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</si>
  <si>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</si>
  <si>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</si>
  <si>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</si>
  <si>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</si>
  <si>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</si>
  <si>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</si>
  <si>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</si>
  <si>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</si>
  <si>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</si>
  <si>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</si>
  <si>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</si>
  <si>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</si>
  <si>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</si>
  <si>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</si>
  <si>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</si>
  <si>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</si>
  <si>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</si>
  <si>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</si>
  <si>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</si>
  <si>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</si>
  <si>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</si>
  <si>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</si>
  <si>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</si>
  <si>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</si>
  <si>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</si>
  <si>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</si>
  <si>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</si>
  <si>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</si>
  <si>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</si>
  <si>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</si>
  <si>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</si>
  <si>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</si>
  <si>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</si>
  <si>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</si>
  <si>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</si>
  <si>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</si>
  <si>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</si>
  <si>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</si>
  <si>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</si>
  <si>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</si>
  <si>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</si>
  <si>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</si>
  <si>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</si>
  <si>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</si>
  <si>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</si>
  <si>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</si>
  <si>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</si>
  <si>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</si>
  <si>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</si>
  <si>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</si>
  <si>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</si>
  <si>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</si>
  <si>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</si>
  <si>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</si>
  <si>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</si>
  <si>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</si>
  <si>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</si>
  <si>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</si>
  <si>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</si>
  <si>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</si>
  <si>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</si>
  <si>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</si>
  <si>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</si>
  <si>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</si>
  <si>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</si>
  <si>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</si>
  <si>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</si>
  <si>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</si>
  <si>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</si>
  <si>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</si>
  <si>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</si>
  <si>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</si>
  <si>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</si>
  <si>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</si>
  <si>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</si>
  <si>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</si>
  <si>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</si>
  <si>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</si>
  <si>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</si>
  <si>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</si>
  <si>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</si>
  <si>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</si>
  <si>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</si>
  <si>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</si>
  <si>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</si>
  <si>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</si>
  <si>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</si>
  <si>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</si>
  <si>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</si>
  <si>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</si>
  <si>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</si>
  <si>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</si>
  <si>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</si>
  <si>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</si>
  <si>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</si>
  <si>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</si>
  <si>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</si>
  <si>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</si>
  <si>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</si>
  <si>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</si>
  <si>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</si>
  <si>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</si>
  <si>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</si>
  <si>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</si>
  <si>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</si>
  <si>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</si>
  <si>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</si>
  <si>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</si>
  <si>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</si>
  <si>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</si>
  <si>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</si>
  <si>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</si>
  <si>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</si>
  <si>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</si>
  <si>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</si>
  <si>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</si>
  <si>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</si>
  <si>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</si>
  <si>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</si>
  <si>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</si>
  <si>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</si>
  <si>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</si>
  <si>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</si>
  <si>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</si>
  <si>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</si>
  <si>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</si>
  <si>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</si>
  <si>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</si>
  <si>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</si>
  <si>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</si>
  <si>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</si>
  <si>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</si>
  <si>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</si>
  <si>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</si>
  <si>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</si>
  <si>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</si>
  <si>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</si>
  <si>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</si>
  <si>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</si>
  <si>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</si>
  <si>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</si>
  <si>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</si>
  <si>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</si>
  <si>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</si>
  <si>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</si>
  <si>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</si>
  <si>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</si>
  <si>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</si>
  <si>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</si>
  <si>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</si>
  <si>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</si>
  <si>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</si>
  <si>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</si>
  <si>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</si>
  <si>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</si>
  <si>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</si>
  <si>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</si>
  <si>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</si>
  <si>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</si>
  <si>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</si>
  <si>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</si>
  <si>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</si>
  <si>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</si>
  <si>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</si>
  <si>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</si>
  <si>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</si>
  <si>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</si>
  <si>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</si>
  <si>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</si>
  <si>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</si>
  <si>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</si>
  <si>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</si>
  <si>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</si>
  <si>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</si>
  <si>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</si>
  <si>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</si>
  <si>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</si>
  <si>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</si>
  <si>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</si>
  <si>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</si>
  <si>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</si>
  <si>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</si>
  <si>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</si>
  <si>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</si>
  <si>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</si>
  <si>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</si>
  <si>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</si>
  <si>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</si>
  <si>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</si>
  <si>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</si>
  <si>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</si>
  <si>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</si>
  <si>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</si>
  <si>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</si>
  <si>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</si>
  <si>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</si>
  <si>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</si>
  <si>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</si>
  <si>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</si>
  <si>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</si>
  <si>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</si>
  <si>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</si>
  <si>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</si>
  <si>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</si>
  <si>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</si>
  <si>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</si>
  <si>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</si>
  <si>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</si>
  <si>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</si>
  <si>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</si>
  <si>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</si>
  <si>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</si>
  <si>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</si>
  <si>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</si>
  <si>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</si>
  <si>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</si>
  <si>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</si>
  <si>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</si>
  <si>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</si>
  <si>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</si>
  <si>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</si>
  <si>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</si>
  <si>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</si>
  <si>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</si>
  <si>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</si>
  <si>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</si>
  <si>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</si>
  <si>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</si>
  <si>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</si>
  <si>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</si>
  <si>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</si>
  <si>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</si>
  <si>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</si>
  <si>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</si>
  <si>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</si>
  <si>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</si>
  <si>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</si>
  <si>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</si>
  <si>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</si>
  <si>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</si>
  <si>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</si>
  <si>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</si>
  <si>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</si>
  <si>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</si>
  <si>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</si>
  <si>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</si>
  <si>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</si>
  <si>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</si>
  <si>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</si>
  <si>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</si>
  <si>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</si>
  <si>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</si>
  <si>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</si>
  <si>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</si>
  <si>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</si>
  <si>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</si>
  <si>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</si>
  <si>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</si>
  <si>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</si>
  <si>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</si>
  <si>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</si>
  <si>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</si>
  <si>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</si>
  <si>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</si>
  <si>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</si>
  <si>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</si>
  <si>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</si>
  <si>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</si>
  <si>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</si>
  <si>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</si>
  <si>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</si>
  <si>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</si>
  <si>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</si>
  <si>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</si>
  <si>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</si>
  <si>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</si>
  <si>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</si>
  <si>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</si>
  <si>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</si>
  <si>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</si>
  <si>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</si>
  <si>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</si>
  <si>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</si>
  <si>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</si>
  <si>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</si>
  <si>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</si>
  <si>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</si>
  <si>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</si>
  <si>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</si>
  <si>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</si>
  <si>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</si>
  <si>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</si>
  <si>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</si>
  <si>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</si>
  <si>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</si>
  <si>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</si>
  <si>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</si>
  <si>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</si>
  <si>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</si>
  <si>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</si>
  <si>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</si>
  <si>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</si>
  <si>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</si>
  <si>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</si>
  <si>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</si>
  <si>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</si>
  <si>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</si>
  <si>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</si>
  <si>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</si>
  <si>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</si>
  <si>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</si>
  <si>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</si>
  <si>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</si>
  <si>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</si>
  <si>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</si>
  <si>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</si>
  <si>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</si>
  <si>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</si>
  <si>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</si>
  <si>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</si>
  <si>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</si>
  <si>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</si>
  <si>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</si>
  <si>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</si>
  <si>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</si>
  <si>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</si>
  <si>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</si>
  <si>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</si>
  <si>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</si>
  <si>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</si>
  <si>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</si>
  <si>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</si>
  <si>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</si>
  <si>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</si>
  <si>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</si>
  <si>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</si>
  <si>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</si>
  <si>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</si>
  <si>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</si>
  <si>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</si>
  <si>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</si>
  <si>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</si>
  <si>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</si>
  <si>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</si>
  <si>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</si>
  <si>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</si>
  <si>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</si>
  <si>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</si>
  <si>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</si>
  <si>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</si>
  <si>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</si>
  <si>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</si>
  <si>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</si>
  <si>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</si>
  <si>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</si>
  <si>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</si>
  <si>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</si>
  <si>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</si>
  <si>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</si>
  <si>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</si>
  <si>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</si>
  <si>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</si>
  <si>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</si>
  <si>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</si>
  <si>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</si>
  <si>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</si>
  <si>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</si>
  <si>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</si>
  <si>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</si>
  <si>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</si>
  <si>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</si>
  <si>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</si>
  <si>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</si>
  <si>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</si>
  <si>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</si>
  <si>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</si>
  <si>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</si>
  <si>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</si>
  <si>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</si>
  <si>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</si>
  <si>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</si>
  <si>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</si>
  <si>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</si>
  <si>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</si>
  <si>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</si>
  <si>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</si>
  <si>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</si>
  <si>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</si>
  <si>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</si>
  <si>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</si>
  <si>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</si>
  <si>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</si>
  <si>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</si>
  <si>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</si>
  <si>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</si>
  <si>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</si>
  <si>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</si>
  <si>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</si>
  <si>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</si>
  <si>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</si>
  <si>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</si>
  <si>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</si>
  <si>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</si>
  <si>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</si>
  <si>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</si>
  <si>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</si>
  <si>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</si>
  <si>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</si>
  <si>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</si>
  <si>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</si>
  <si>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</si>
  <si>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</si>
  <si>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</si>
  <si>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</si>
  <si>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</si>
  <si>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</si>
  <si>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</si>
  <si>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</si>
  <si>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</si>
  <si>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</si>
  <si>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</si>
  <si>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</si>
  <si>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</si>
  <si>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</si>
  <si>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</si>
  <si>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</si>
  <si>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</si>
  <si>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</si>
  <si>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</si>
  <si>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</si>
  <si>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</si>
  <si>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</si>
  <si>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</si>
  <si>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</si>
  <si>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</si>
  <si>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</si>
  <si>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</si>
  <si>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</si>
  <si>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</si>
  <si>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</si>
  <si>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</si>
  <si>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</si>
  <si>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</si>
  <si>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</si>
  <si>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</si>
  <si>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</si>
  <si>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</si>
  <si>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</si>
  <si>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</si>
  <si>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</si>
  <si>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</si>
  <si>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</si>
  <si>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</si>
  <si>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</si>
  <si>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</si>
  <si>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</si>
  <si>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</si>
  <si>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</si>
  <si>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</si>
  <si>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</si>
  <si>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</si>
  <si>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</si>
  <si>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</si>
  <si>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</si>
  <si>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</si>
  <si>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</si>
  <si>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</si>
  <si>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</si>
  <si>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</si>
  <si>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</si>
  <si>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</si>
  <si>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</si>
  <si>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</si>
  <si>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</si>
  <si>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</si>
  <si>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</si>
  <si>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</si>
  <si>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</si>
  <si>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</si>
  <si>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</si>
  <si>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</si>
  <si>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</si>
  <si>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</si>
  <si>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</si>
  <si>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</si>
  <si>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</si>
  <si>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</si>
  <si>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</si>
  <si>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</si>
  <si>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</si>
  <si>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</si>
  <si>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</si>
  <si>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</si>
  <si>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</si>
  <si>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</si>
  <si>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</si>
  <si>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</si>
  <si>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</si>
  <si>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</si>
  <si>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</si>
  <si>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</si>
  <si>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</si>
  <si>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</si>
  <si>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</si>
  <si>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</si>
  <si>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</si>
  <si>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</si>
  <si>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</si>
  <si>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</si>
  <si>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</si>
  <si>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</si>
  <si>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</si>
  <si>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</si>
  <si>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</si>
  <si>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</si>
  <si>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</si>
  <si>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</si>
  <si>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</si>
  <si>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</si>
  <si>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</si>
  <si>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</si>
  <si>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</si>
  <si>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</si>
  <si>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</si>
  <si>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</si>
  <si>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</si>
  <si>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</si>
  <si>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</si>
  <si>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</si>
  <si>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</si>
  <si>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</si>
  <si>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</si>
  <si>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</si>
  <si>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</si>
  <si>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</si>
  <si>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</si>
  <si>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</si>
  <si>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</si>
  <si>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</si>
  <si>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</si>
  <si>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</si>
  <si>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</si>
  <si>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</si>
  <si>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</si>
  <si>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</si>
  <si>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</si>
  <si>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</si>
  <si>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</si>
  <si>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</si>
  <si>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</si>
  <si>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</si>
  <si>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</si>
  <si>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</si>
  <si>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</si>
  <si>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</si>
  <si>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</si>
  <si>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</si>
  <si>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</si>
  <si>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</si>
  <si>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</si>
  <si>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</si>
  <si>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</si>
  <si>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</si>
  <si>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</si>
  <si>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</si>
  <si>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</si>
  <si>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</si>
  <si>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</si>
  <si>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</si>
  <si>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</si>
  <si>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</si>
  <si>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</si>
  <si>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</si>
  <si>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</si>
  <si>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</si>
  <si>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</si>
  <si>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</si>
  <si>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</si>
  <si>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</si>
  <si>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</si>
  <si>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</si>
  <si>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</si>
  <si>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</si>
  <si>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</si>
  <si>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</si>
  <si>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</si>
  <si>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</si>
  <si>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</si>
  <si>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</si>
  <si>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</si>
  <si>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</si>
  <si>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</si>
  <si>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</si>
  <si>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</si>
  <si>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</si>
  <si>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</si>
  <si>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</si>
  <si>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</si>
  <si>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</si>
  <si>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</si>
  <si>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</si>
  <si>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</si>
  <si>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</si>
  <si>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</si>
  <si>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</si>
  <si>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</si>
  <si>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</si>
  <si>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</si>
  <si>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</si>
  <si>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</si>
  <si>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</si>
  <si>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</si>
  <si>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</si>
  <si>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</si>
  <si>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</si>
  <si>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</si>
  <si>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</si>
  <si>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</si>
  <si>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</si>
  <si>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</si>
  <si>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</si>
  <si>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</si>
  <si>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</si>
  <si>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</si>
  <si>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</si>
  <si>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</si>
  <si>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</si>
  <si>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</si>
  <si>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</si>
  <si>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</si>
  <si>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</si>
  <si>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</si>
  <si>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</si>
  <si>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</si>
  <si>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</si>
  <si>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</si>
  <si>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</si>
  <si>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</si>
  <si>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</si>
  <si>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</si>
  <si>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</si>
  <si>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</si>
  <si>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</si>
  <si>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</si>
  <si>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</si>
  <si>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</si>
  <si>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</si>
  <si>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</si>
  <si>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</si>
  <si>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</si>
  <si>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</si>
  <si>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</si>
  <si>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</si>
  <si>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</si>
  <si>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</si>
  <si>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</si>
  <si>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</si>
  <si>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</si>
  <si>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</si>
  <si>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</si>
  <si>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</si>
  <si>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</si>
  <si>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</si>
  <si>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</si>
  <si>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</si>
  <si>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</si>
  <si>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</si>
  <si>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</si>
  <si>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</si>
  <si>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</si>
  <si>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</si>
  <si>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</si>
  <si>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</si>
  <si>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</si>
  <si>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</si>
  <si>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</si>
  <si>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</si>
  <si>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</si>
  <si>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</si>
  <si>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</si>
  <si>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</si>
  <si>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</si>
  <si>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</si>
  <si>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</si>
  <si>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</si>
  <si>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</si>
  <si>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</si>
  <si>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</si>
  <si>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</si>
  <si>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</si>
  <si>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</si>
  <si>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</si>
  <si>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</si>
  <si>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</si>
  <si>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</si>
  <si>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</si>
  <si>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</si>
  <si>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</si>
  <si>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</si>
  <si>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</si>
  <si>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</si>
  <si>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</si>
  <si>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</si>
  <si>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</si>
  <si>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</si>
  <si>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</si>
  <si>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</si>
  <si>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</si>
  <si>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</si>
  <si>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</si>
  <si>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</si>
  <si>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</si>
  <si>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</si>
  <si>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</si>
  <si>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</si>
  <si>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</si>
  <si>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</si>
  <si>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</si>
  <si>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</si>
  <si>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</si>
  <si>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</si>
  <si>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</si>
  <si>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</si>
  <si>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</si>
  <si>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</si>
  <si>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</si>
  <si>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</si>
  <si>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</si>
  <si>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</si>
  <si>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</si>
  <si>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</si>
  <si>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</si>
  <si>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</si>
  <si>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</si>
  <si>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</si>
  <si>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</si>
  <si>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</si>
  <si>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</si>
  <si>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</si>
  <si>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</si>
  <si>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</si>
  <si>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</si>
  <si>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</si>
  <si>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</si>
  <si>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</si>
  <si>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</si>
  <si>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</si>
  <si>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</si>
  <si>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</si>
  <si>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</si>
  <si>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</si>
  <si>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</si>
  <si>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</si>
  <si>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</si>
  <si>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</si>
  <si>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</si>
  <si>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</si>
  <si>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</si>
  <si>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</si>
  <si>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</si>
  <si>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</si>
  <si>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</si>
  <si>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</si>
  <si>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</si>
  <si>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</si>
  <si>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</si>
  <si>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</si>
  <si>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</si>
  <si>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</si>
  <si>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</si>
  <si>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</si>
  <si>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</si>
  <si>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</si>
  <si>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</si>
  <si>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</si>
  <si>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</si>
  <si>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</si>
  <si>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</si>
  <si>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</si>
  <si>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</si>
  <si>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</si>
  <si>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</si>
  <si>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</si>
  <si>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</si>
  <si>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</si>
  <si>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</si>
  <si>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</si>
  <si>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</si>
  <si>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</si>
  <si>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</si>
  <si>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</si>
  <si>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</si>
  <si>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</si>
  <si>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</si>
  <si>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</si>
  <si>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</si>
  <si>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</si>
  <si>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</si>
  <si>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</si>
  <si>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</si>
  <si>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</si>
  <si>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</si>
  <si>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</si>
  <si>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</si>
  <si>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</si>
  <si>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</si>
  <si>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</si>
  <si>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</si>
  <si>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</si>
  <si>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</si>
  <si>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</si>
  <si>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</si>
  <si>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</si>
  <si>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</si>
  <si>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</si>
  <si>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</si>
  <si>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</si>
  <si>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</si>
  <si>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</si>
  <si>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</si>
  <si>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</si>
  <si>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</si>
  <si>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</si>
  <si>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</si>
  <si>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</si>
  <si>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</si>
  <si>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</si>
  <si>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</si>
  <si>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</si>
  <si>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</si>
  <si>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</si>
  <si>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</si>
  <si>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</si>
  <si>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</si>
  <si>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</si>
  <si>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</si>
  <si>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</si>
  <si>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</si>
  <si>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</si>
  <si>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</si>
  <si>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</si>
  <si>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</si>
  <si>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</si>
  <si>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</si>
  <si>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</si>
  <si>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</si>
  <si>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</si>
  <si>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</si>
  <si>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</si>
  <si>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</si>
  <si>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</si>
  <si>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</si>
  <si>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</si>
  <si>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</si>
  <si>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</si>
  <si>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</si>
  <si>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</si>
  <si>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</si>
  <si>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</si>
  <si>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</si>
  <si>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</si>
  <si>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</si>
  <si>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</si>
  <si>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</si>
  <si>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</si>
  <si>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</si>
  <si>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</si>
  <si>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</si>
  <si>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</si>
  <si>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</si>
  <si>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</si>
  <si>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</si>
  <si>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</si>
  <si>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</si>
  <si>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</si>
  <si>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</si>
  <si>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</si>
  <si>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</si>
  <si>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</si>
  <si>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</si>
  <si>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</si>
  <si>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</si>
  <si>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</si>
  <si>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</si>
  <si>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</si>
  <si>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</si>
  <si>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</si>
  <si>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</si>
  <si>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</si>
  <si>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</si>
  <si>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</si>
  <si>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</si>
  <si>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</si>
  <si>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</si>
  <si>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</si>
  <si>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</si>
  <si>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</si>
  <si>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</si>
  <si>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</si>
  <si>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</si>
  <si>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</si>
  <si>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</si>
  <si>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</si>
  <si>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</si>
  <si>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</si>
  <si>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</si>
  <si>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</si>
  <si>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</si>
  <si>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</si>
  <si>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</si>
  <si>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</si>
  <si>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</si>
  <si>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</si>
  <si>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</si>
  <si>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</si>
  <si>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</si>
  <si>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</si>
  <si>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</si>
  <si>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</si>
  <si>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</si>
  <si>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</si>
  <si>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</si>
  <si>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</si>
  <si>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</si>
  <si>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</si>
  <si>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</si>
  <si>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</si>
  <si>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</si>
  <si>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</si>
  <si>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</si>
  <si>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</si>
  <si>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</si>
  <si>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</si>
  <si>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</si>
  <si>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</si>
  <si>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</si>
  <si>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</si>
  <si>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</si>
  <si>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</si>
  <si>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</si>
  <si>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</si>
  <si>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</si>
  <si>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</si>
  <si>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</si>
  <si>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</si>
  <si>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</si>
  <si>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</si>
  <si>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</si>
  <si>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</si>
  <si>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</si>
  <si>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</si>
  <si>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</si>
  <si>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</si>
  <si>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</si>
  <si>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</si>
  <si>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</si>
  <si>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</si>
  <si>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</si>
  <si>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</si>
  <si>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</si>
  <si>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</si>
  <si>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</si>
  <si>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</si>
  <si>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</si>
  <si>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</si>
  <si>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</si>
  <si>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</si>
  <si>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</si>
  <si>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</si>
  <si>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</si>
  <si>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</si>
  <si>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</si>
  <si>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</si>
  <si>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</si>
  <si>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</si>
  <si>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</si>
  <si>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</si>
  <si>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</si>
  <si>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</si>
  <si>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</si>
  <si>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</si>
  <si>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</si>
  <si>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</si>
  <si>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</si>
  <si>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</si>
  <si>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</si>
  <si>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</si>
  <si>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</si>
  <si>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</si>
  <si>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</si>
  <si>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</si>
  <si>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</si>
  <si>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</si>
  <si>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</si>
  <si>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</si>
  <si>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</si>
  <si>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</si>
  <si>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</si>
  <si>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</si>
  <si>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</si>
  <si>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</si>
  <si>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</si>
  <si>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</si>
  <si>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</si>
  <si>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</si>
  <si>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</si>
  <si>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</si>
  <si>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</si>
  <si>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</si>
  <si>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</si>
  <si>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</si>
  <si>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</si>
  <si>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</si>
  <si>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</si>
  <si>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</si>
  <si>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</si>
  <si>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</si>
  <si>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</si>
  <si>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</si>
  <si>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</si>
  <si>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</si>
  <si>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</si>
  <si>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</si>
  <si>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</si>
  <si>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</si>
  <si>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</si>
  <si>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</si>
  <si>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</si>
  <si>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</si>
  <si>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</si>
  <si>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</si>
  <si>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</si>
  <si>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</si>
  <si>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</si>
  <si>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</si>
  <si>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</si>
  <si>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</si>
  <si>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</si>
  <si>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</si>
  <si>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</si>
  <si>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</si>
  <si>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</si>
  <si>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</si>
  <si>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</si>
  <si>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</si>
  <si>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</si>
  <si>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</si>
  <si>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</si>
  <si>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</si>
  <si>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</si>
  <si>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</si>
  <si>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</si>
  <si>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</si>
  <si>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</si>
  <si>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</si>
  <si>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</si>
  <si>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</si>
  <si>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</si>
  <si>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</si>
  <si>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</si>
  <si>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</si>
  <si>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</si>
  <si>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</si>
  <si>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</si>
  <si>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</si>
  <si>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</si>
  <si>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</si>
  <si>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</si>
  <si>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</si>
  <si>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</si>
  <si>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</si>
  <si>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</si>
  <si>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</si>
  <si>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</si>
  <si>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</si>
  <si>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</si>
  <si>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</si>
  <si>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</si>
  <si>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</si>
  <si>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</si>
  <si>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</si>
  <si>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</si>
  <si>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</si>
  <si>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</si>
  <si>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</si>
  <si>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</si>
  <si>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</si>
  <si>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</si>
  <si>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</si>
  <si>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</si>
  <si>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</si>
  <si>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</si>
  <si>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</si>
  <si>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</si>
  <si>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</si>
  <si>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</si>
  <si>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</si>
  <si>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</si>
  <si>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</si>
  <si>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</si>
  <si>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</si>
  <si>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</si>
  <si>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</si>
  <si>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</si>
  <si>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</si>
  <si>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</si>
  <si>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</si>
  <si>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</si>
  <si>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</si>
  <si>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</si>
  <si>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</si>
  <si>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</si>
  <si>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</si>
  <si>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</si>
  <si>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</si>
  <si>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</si>
  <si>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</si>
  <si>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</si>
  <si>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</si>
  <si>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</si>
  <si>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</si>
  <si>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</si>
  <si>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</si>
  <si>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</si>
  <si>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</si>
  <si>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</si>
  <si>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</si>
  <si>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</si>
  <si>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</si>
  <si>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</si>
  <si>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</si>
  <si>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</si>
  <si>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</si>
  <si>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</si>
  <si>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</si>
  <si>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</si>
  <si>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</si>
  <si>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</si>
  <si>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</si>
  <si>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</si>
  <si>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</si>
  <si>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</si>
  <si>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</si>
  <si>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</si>
  <si>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</si>
  <si>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</si>
  <si>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</si>
  <si>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</si>
  <si>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</si>
  <si>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</si>
  <si>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</si>
  <si>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</si>
  <si>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</si>
  <si>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</si>
  <si>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</si>
  <si>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</si>
  <si>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</si>
  <si>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</si>
  <si>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</si>
  <si>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</si>
  <si>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</si>
  <si>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</si>
  <si>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</si>
  <si>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</si>
  <si>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</si>
  <si>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</si>
  <si>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</si>
  <si>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</si>
  <si>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</si>
  <si>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</si>
  <si>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</si>
  <si>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</si>
  <si>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</si>
  <si>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</si>
  <si>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</si>
  <si>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</si>
  <si>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</si>
  <si>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</si>
  <si>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</si>
  <si>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</si>
  <si>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</si>
  <si>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</si>
  <si>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</si>
  <si>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</si>
  <si>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</si>
  <si>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</si>
  <si>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</si>
  <si>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</si>
  <si>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</si>
  <si>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</si>
  <si>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</si>
  <si>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</si>
  <si>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</si>
  <si>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</si>
  <si>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</si>
  <si>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</si>
  <si>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</si>
  <si>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</si>
  <si>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</si>
  <si>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</si>
  <si>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</si>
  <si>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</si>
  <si>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</si>
  <si>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</si>
  <si>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</si>
  <si>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</si>
  <si>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</si>
  <si>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</si>
  <si>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</si>
  <si>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</si>
  <si>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</si>
  <si>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</si>
  <si>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</si>
  <si>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</si>
  <si>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</si>
  <si>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</si>
  <si>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</si>
  <si>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</si>
  <si>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</si>
  <si>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</si>
  <si>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</si>
  <si>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</si>
  <si>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</si>
  <si>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</si>
  <si>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</si>
  <si>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</si>
  <si>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</si>
  <si>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</si>
  <si>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</si>
  <si>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</si>
  <si>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</si>
  <si>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</si>
  <si>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</si>
  <si>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</si>
  <si>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</si>
  <si>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</si>
  <si>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</si>
  <si>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</si>
  <si>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</si>
  <si>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</si>
  <si>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</si>
  <si>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</si>
  <si>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</si>
  <si>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</si>
  <si>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</si>
  <si>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</si>
  <si>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</si>
  <si>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</si>
  <si>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</si>
  <si>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</si>
  <si>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</si>
  <si>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</si>
  <si>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</si>
  <si>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</si>
  <si>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</si>
  <si>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</si>
  <si>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</si>
  <si>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</si>
  <si>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</si>
  <si>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</si>
  <si>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</si>
  <si>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</si>
  <si>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</si>
  <si>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</si>
  <si>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</si>
  <si>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</si>
  <si>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</si>
  <si>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</si>
  <si>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</si>
  <si>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</si>
  <si>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</si>
  <si>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</si>
  <si>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</si>
  <si>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</si>
  <si>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</si>
  <si>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</si>
  <si>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</si>
  <si>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</si>
  <si>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</si>
  <si>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</si>
  <si>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</si>
  <si>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</si>
  <si>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</si>
  <si>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</si>
  <si>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</si>
  <si>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</si>
  <si>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</si>
  <si>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</si>
  <si>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</si>
  <si>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</si>
  <si>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</si>
  <si>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</si>
  <si>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</si>
  <si>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</si>
  <si>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</si>
  <si>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</si>
  <si>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</si>
  <si>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</si>
  <si>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</si>
  <si>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</si>
  <si>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</si>
  <si>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</si>
  <si>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</si>
  <si>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</si>
  <si>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</si>
  <si>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</si>
  <si>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</si>
  <si>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</si>
  <si>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</si>
  <si>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</si>
  <si>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</si>
  <si>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</si>
  <si>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</si>
  <si>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</si>
  <si>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</si>
  <si>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</si>
  <si>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</si>
  <si>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</si>
  <si>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</si>
  <si>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</si>
  <si>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</si>
  <si>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</si>
  <si>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</si>
  <si>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</si>
  <si>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</si>
  <si>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</si>
  <si>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</si>
  <si>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</si>
  <si>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</si>
  <si>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</si>
  <si>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</si>
  <si>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</si>
  <si>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</si>
  <si>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</si>
  <si>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</si>
  <si>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</si>
  <si>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</si>
  <si>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</si>
  <si>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</si>
  <si>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</si>
  <si>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</si>
  <si>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</si>
  <si>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</si>
  <si>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</si>
  <si>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</si>
  <si>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</si>
  <si>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</si>
  <si>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</si>
  <si>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</si>
  <si>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</si>
  <si>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</si>
  <si>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</si>
  <si>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</si>
  <si>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</si>
  <si>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</si>
  <si>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</si>
  <si>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</si>
  <si>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</si>
  <si>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</si>
  <si>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</si>
  <si>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</si>
  <si>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</si>
  <si>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</si>
  <si>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</si>
  <si>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</si>
  <si>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</si>
  <si>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</si>
  <si>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</si>
  <si>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</si>
  <si>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</si>
  <si>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</si>
  <si>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</si>
  <si>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</si>
  <si>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</si>
  <si>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</si>
  <si>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</si>
  <si>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</si>
  <si>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</si>
  <si>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</si>
  <si>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</si>
  <si>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</si>
  <si>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</si>
  <si>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</si>
  <si>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</si>
  <si>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</si>
  <si>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</si>
  <si>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</si>
  <si>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</si>
  <si>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</si>
  <si>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</si>
  <si>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</si>
  <si>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</si>
  <si>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</si>
  <si>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</si>
  <si>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</si>
  <si>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</si>
  <si>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</si>
  <si>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</si>
  <si>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</si>
  <si>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</si>
  <si>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</si>
  <si>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</si>
  <si>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</si>
  <si>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</si>
  <si>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</si>
  <si>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</si>
  <si>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</si>
  <si>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</si>
  <si>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</si>
  <si>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</si>
  <si>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</si>
  <si>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</si>
  <si>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</si>
  <si>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</si>
  <si>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</si>
  <si>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</si>
  <si>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</si>
  <si>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</si>
  <si>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</si>
  <si>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</si>
  <si>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</si>
  <si>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</si>
  <si>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</si>
  <si>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</si>
  <si>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</si>
  <si>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</si>
  <si>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</si>
  <si>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</si>
  <si>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</si>
  <si>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</si>
  <si>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</si>
  <si>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</si>
  <si>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</si>
  <si>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</si>
  <si>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</si>
  <si>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</si>
  <si>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</si>
  <si>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</si>
  <si>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</si>
  <si>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</si>
  <si>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</si>
  <si>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</si>
  <si>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</si>
  <si>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</si>
  <si>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</si>
  <si>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</si>
  <si>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</si>
  <si>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</si>
  <si>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</si>
  <si>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</si>
  <si>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</si>
  <si>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</si>
  <si>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</si>
  <si>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</si>
  <si>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</si>
  <si>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</si>
  <si>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</si>
  <si>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</si>
  <si>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</si>
  <si>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</si>
  <si>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</si>
  <si>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</si>
  <si>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</si>
  <si>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</si>
  <si>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</si>
  <si>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</si>
  <si>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</si>
  <si>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</si>
  <si>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</si>
  <si>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</si>
  <si>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</si>
  <si>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</si>
  <si>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</si>
  <si>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</si>
  <si>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</si>
  <si>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</si>
  <si>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</si>
  <si>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</si>
  <si>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</si>
  <si>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</si>
  <si>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</si>
  <si>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</si>
  <si>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</si>
  <si>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</si>
  <si>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</si>
  <si>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</si>
  <si>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</si>
  <si>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</si>
  <si>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</si>
  <si>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</si>
  <si>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</si>
  <si>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</si>
  <si>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</si>
  <si>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</si>
  <si>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</si>
  <si>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</si>
  <si>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</si>
  <si>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</si>
  <si>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</si>
  <si>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</si>
  <si>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</si>
  <si>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</si>
  <si>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</si>
  <si>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</si>
  <si>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</si>
  <si>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</si>
  <si>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</si>
  <si>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</si>
  <si>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</si>
  <si>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</si>
  <si>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</si>
  <si>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</si>
  <si>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</si>
  <si>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</si>
  <si>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</si>
  <si>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</si>
  <si>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</si>
  <si>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</si>
  <si>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</si>
  <si>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</si>
  <si>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</si>
  <si>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</si>
  <si>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</si>
  <si>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</si>
  <si>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</si>
  <si>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</si>
  <si>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</si>
  <si>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</si>
  <si>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</si>
  <si>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</si>
  <si>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</si>
  <si>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</si>
  <si>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</si>
  <si>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</si>
  <si>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</si>
  <si>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</si>
  <si>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</si>
  <si>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</si>
  <si>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</si>
  <si>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</si>
  <si>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</si>
  <si>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</si>
  <si>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</si>
  <si>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</si>
  <si>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</si>
  <si>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</si>
  <si>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</si>
  <si>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</si>
  <si>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</si>
  <si>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</si>
  <si>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</si>
  <si>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</si>
  <si>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</si>
  <si>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</si>
  <si>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</si>
  <si>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</si>
  <si>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</si>
  <si>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</si>
  <si>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</si>
  <si>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</si>
  <si>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</si>
  <si>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</si>
  <si>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</si>
  <si>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</si>
  <si>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</si>
  <si>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</si>
  <si>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</si>
  <si>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</si>
  <si>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</si>
  <si>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</si>
  <si>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</si>
  <si>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</si>
  <si>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</si>
  <si>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</si>
  <si>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</si>
  <si>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</si>
  <si>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</si>
  <si>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</si>
  <si>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</si>
  <si>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</si>
  <si>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</si>
  <si>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</si>
  <si>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</si>
  <si>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</si>
  <si>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</si>
  <si>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</si>
  <si>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</si>
  <si>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</si>
  <si>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</si>
  <si>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</si>
  <si>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</si>
  <si>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</si>
  <si>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</si>
  <si>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</si>
  <si>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</si>
  <si>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</si>
  <si>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</si>
  <si>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</si>
  <si>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</si>
  <si>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</si>
  <si>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</si>
  <si>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</si>
  <si>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</si>
  <si>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</si>
  <si>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</si>
  <si>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</si>
  <si>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</si>
  <si>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</si>
  <si>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</si>
  <si>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</si>
  <si>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</si>
  <si>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</si>
  <si>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</si>
  <si>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</si>
  <si>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</si>
  <si>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</si>
  <si>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</si>
  <si>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</si>
  <si>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</si>
  <si>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</si>
  <si>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</si>
  <si>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</si>
  <si>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</si>
  <si>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</si>
  <si>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</si>
  <si>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</si>
  <si>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</si>
  <si>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</si>
  <si>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</si>
  <si>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</si>
  <si>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</si>
  <si>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</si>
  <si>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</si>
  <si>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</si>
  <si>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</si>
  <si>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</si>
  <si>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</si>
  <si>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</si>
  <si>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</si>
  <si>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</si>
  <si>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</si>
  <si>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</si>
  <si>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</si>
  <si>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</si>
  <si>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</si>
  <si>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</si>
  <si>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</si>
  <si>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</si>
  <si>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</si>
  <si>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</si>
  <si>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</si>
  <si>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</si>
  <si>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</si>
  <si>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</si>
  <si>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</si>
  <si>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</si>
  <si>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</si>
  <si>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</si>
  <si>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</si>
  <si>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</si>
  <si>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</si>
  <si>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</si>
  <si>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</si>
  <si>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</si>
  <si>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</si>
  <si>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</si>
  <si>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</si>
  <si>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</si>
  <si>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</si>
  <si>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</si>
  <si>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</si>
  <si>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</si>
  <si>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</si>
  <si>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</si>
  <si>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</si>
  <si>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</si>
  <si>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</si>
  <si>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</si>
  <si>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</si>
  <si>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</si>
  <si>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</si>
  <si>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</si>
  <si>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</si>
  <si>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</si>
  <si>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</si>
  <si>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</si>
  <si>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</si>
  <si>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</si>
  <si>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</si>
  <si>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</si>
  <si>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</si>
  <si>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</si>
  <si>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</si>
  <si>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</si>
  <si>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</si>
  <si>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</si>
  <si>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</si>
  <si>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</si>
  <si>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</si>
  <si>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</si>
  <si>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</si>
  <si>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</si>
  <si>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</si>
  <si>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</si>
  <si>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</si>
  <si>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</si>
  <si>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</si>
  <si>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</si>
  <si>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</si>
  <si>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</si>
  <si>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</si>
  <si>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</si>
  <si>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</si>
  <si>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</si>
  <si>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</si>
  <si>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</si>
  <si>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</si>
  <si>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</si>
  <si>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</si>
  <si>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</si>
  <si>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</si>
  <si>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</si>
  <si>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</si>
  <si>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</si>
  <si>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</si>
  <si>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</si>
  <si>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</si>
  <si>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</si>
  <si>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</si>
  <si>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</si>
  <si>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</si>
  <si>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</si>
  <si>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</si>
  <si>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</si>
  <si>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</si>
  <si>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</si>
  <si>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</si>
  <si>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</si>
  <si>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</si>
  <si>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</si>
  <si>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</si>
  <si>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</si>
  <si>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</si>
  <si>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</si>
  <si>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</si>
  <si>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</si>
  <si>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</si>
  <si>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</si>
  <si>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</si>
  <si>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</si>
  <si>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</si>
  <si>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</si>
  <si>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</si>
  <si>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</si>
  <si>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</si>
  <si>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</si>
  <si>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</si>
  <si>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</si>
  <si>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</si>
  <si>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</si>
  <si>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</si>
  <si>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</si>
  <si>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</si>
  <si>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</si>
  <si>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</si>
  <si>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</si>
  <si>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</si>
  <si>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</si>
  <si>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</si>
  <si>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</si>
  <si>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</si>
  <si>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</si>
  <si>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</si>
  <si>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</si>
  <si>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</si>
  <si>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</si>
  <si>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</si>
  <si>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</si>
  <si>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</si>
  <si>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</si>
  <si>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</si>
  <si>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</si>
  <si>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</si>
  <si>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</si>
  <si>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</si>
  <si>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</si>
  <si>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</si>
  <si>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</si>
  <si>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</si>
  <si>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</si>
  <si>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</si>
  <si>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</si>
  <si>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</si>
  <si>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</si>
  <si>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</si>
  <si>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</si>
  <si>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</si>
  <si>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</si>
  <si>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</si>
  <si>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</si>
  <si>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</si>
  <si>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</si>
  <si>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</si>
  <si>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</si>
  <si>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</si>
  <si>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</si>
  <si>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</si>
  <si>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</si>
  <si>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</si>
  <si>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</si>
  <si>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</si>
  <si>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</si>
  <si>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</si>
  <si>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</si>
  <si>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</si>
  <si>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</si>
  <si>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</si>
  <si>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</si>
  <si>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</si>
  <si>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</si>
  <si>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</si>
  <si>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</si>
  <si>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</si>
  <si>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</si>
  <si>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</si>
  <si>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</si>
  <si>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</si>
  <si>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</si>
  <si>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</si>
  <si>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</si>
  <si>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</si>
  <si>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</si>
  <si>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</si>
  <si>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</si>
  <si>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</si>
  <si>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</si>
  <si>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</si>
  <si>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</si>
  <si>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</si>
  <si>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</si>
  <si>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</si>
  <si>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</si>
  <si>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</si>
  <si>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</si>
  <si>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</si>
  <si>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</si>
  <si>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</si>
  <si>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</si>
  <si>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</si>
  <si>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</si>
  <si>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</si>
  <si>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</si>
  <si>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</si>
  <si>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</si>
  <si>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</si>
  <si>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</si>
  <si>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</si>
  <si>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</si>
  <si>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</si>
  <si>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</si>
  <si>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</si>
  <si>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</si>
  <si>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</si>
  <si>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</si>
  <si>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</si>
  <si>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</si>
  <si>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</si>
  <si>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</si>
  <si>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</si>
  <si>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</si>
  <si>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</si>
  <si>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</si>
  <si>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</si>
  <si>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</si>
  <si>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</si>
  <si>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</si>
  <si>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</si>
  <si>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</si>
  <si>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</si>
  <si>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</si>
  <si>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</si>
  <si>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</si>
  <si>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</si>
  <si>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</si>
  <si>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</si>
  <si>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</si>
  <si>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</si>
  <si>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</si>
  <si>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</si>
  <si>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</si>
  <si>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</si>
  <si>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</si>
  <si>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</si>
  <si>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</si>
  <si>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</si>
  <si>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</si>
  <si>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</si>
  <si>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</si>
  <si>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</si>
  <si>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</si>
  <si>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</si>
  <si>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</si>
  <si>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</si>
  <si>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</si>
  <si>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</si>
  <si>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</si>
  <si>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</si>
  <si>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</si>
  <si>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</si>
  <si>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</si>
  <si>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</si>
  <si>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</si>
  <si>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</si>
  <si>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</si>
  <si>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</si>
  <si>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</si>
  <si>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</si>
  <si>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</si>
  <si>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</si>
  <si>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</si>
  <si>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</si>
  <si>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</si>
  <si>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</si>
  <si>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</si>
  <si>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</si>
  <si>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</si>
  <si>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</si>
  <si>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</si>
  <si>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</si>
  <si>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</si>
  <si>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</si>
  <si>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</si>
  <si>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</si>
  <si>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</si>
  <si>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</si>
  <si>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</si>
  <si>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</si>
  <si>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</si>
  <si>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</si>
  <si>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</si>
  <si>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</si>
  <si>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</si>
  <si>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</si>
  <si>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</si>
  <si>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</si>
  <si>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</si>
  <si>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</si>
  <si>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</si>
  <si>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</si>
  <si>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</si>
  <si>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</si>
  <si>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</si>
  <si>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</si>
  <si>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</si>
  <si>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</si>
  <si>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</si>
  <si>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</si>
  <si>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</si>
  <si>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</si>
  <si>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</si>
  <si>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</si>
  <si>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</si>
  <si>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</si>
  <si>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</si>
  <si>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</si>
  <si>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</si>
  <si>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</si>
  <si>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</si>
  <si>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</si>
  <si>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</si>
  <si>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</si>
  <si>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</si>
  <si>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</si>
  <si>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</si>
  <si>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</si>
  <si>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</si>
  <si>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</si>
  <si>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</si>
  <si>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</si>
  <si>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</si>
  <si>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</si>
  <si>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</si>
  <si>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</si>
  <si>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</si>
  <si>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</si>
  <si>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</si>
  <si>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</si>
  <si>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</si>
  <si>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</si>
  <si>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</si>
  <si>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</si>
  <si>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</si>
  <si>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</si>
  <si>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</si>
  <si>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</si>
  <si>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</si>
  <si>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</si>
  <si>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</si>
  <si>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</si>
  <si>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</si>
  <si>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</si>
  <si>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</si>
  <si>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</si>
  <si>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</si>
  <si>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</si>
  <si>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</si>
  <si>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</si>
  <si>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</si>
  <si>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</si>
  <si>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</si>
  <si>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</si>
  <si>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</si>
  <si>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</si>
  <si>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</si>
  <si>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</si>
  <si>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</si>
  <si>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</si>
  <si>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</si>
  <si>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</si>
  <si>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</si>
  <si>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</si>
  <si>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</si>
  <si>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</si>
  <si>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</si>
  <si>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</si>
  <si>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</si>
  <si>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</si>
  <si>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</si>
  <si>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</si>
  <si>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</si>
  <si>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</si>
  <si>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</si>
  <si>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</si>
  <si>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</si>
  <si>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</si>
  <si>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</si>
  <si>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</si>
  <si>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</si>
  <si>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</si>
  <si>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</si>
  <si>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</si>
  <si>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</si>
  <si>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</si>
  <si>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</si>
  <si>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</si>
  <si>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</si>
  <si>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</si>
  <si>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</si>
  <si>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</si>
  <si>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</si>
  <si>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</si>
  <si>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</si>
  <si>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</si>
  <si>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</si>
  <si>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</si>
  <si>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</si>
  <si>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</si>
  <si>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</si>
  <si>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</si>
  <si>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</si>
  <si>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</si>
  <si>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</si>
  <si>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</si>
  <si>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</si>
  <si>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</si>
  <si>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</si>
  <si>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</si>
  <si>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</si>
  <si>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</si>
  <si>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</si>
  <si>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</si>
  <si>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</si>
  <si>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</si>
  <si>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</si>
  <si>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</si>
  <si>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</si>
  <si>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</si>
  <si>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</si>
  <si>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</si>
  <si>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</si>
  <si>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</si>
  <si>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</si>
  <si>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</si>
  <si>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</si>
  <si>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</si>
  <si>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</si>
  <si>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</si>
  <si>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</si>
  <si>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</si>
  <si>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</si>
  <si>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</si>
  <si>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</si>
  <si>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</si>
  <si>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</si>
  <si>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</si>
  <si>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</si>
  <si>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</si>
  <si>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</si>
  <si>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</si>
  <si>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</si>
  <si>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</si>
  <si>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</si>
  <si>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</si>
  <si>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</si>
  <si>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</si>
  <si>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</si>
  <si>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</si>
  <si>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</si>
  <si>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</si>
  <si>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</si>
  <si>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</si>
  <si>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</si>
  <si>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</si>
  <si>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</si>
  <si>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</si>
  <si>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</si>
  <si>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</si>
  <si>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</si>
  <si>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</si>
  <si>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</si>
  <si>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</si>
  <si>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</si>
  <si>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</si>
  <si>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</si>
  <si>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</si>
  <si>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</si>
  <si>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</si>
  <si>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</si>
  <si>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</si>
  <si>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</si>
  <si>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</si>
  <si>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</si>
  <si>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</si>
  <si>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</si>
  <si>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</si>
  <si>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</si>
  <si>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</si>
  <si>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</si>
  <si>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</si>
  <si>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</si>
  <si>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</si>
  <si>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</si>
  <si>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</si>
  <si>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</si>
  <si>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</si>
  <si>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</si>
  <si>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</si>
  <si>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</si>
  <si>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</si>
  <si>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</si>
  <si>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</si>
  <si>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</si>
  <si>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</si>
  <si>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</si>
  <si>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</si>
  <si>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</si>
  <si>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</si>
  <si>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</si>
  <si>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</si>
  <si>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</si>
  <si>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</si>
  <si>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</si>
  <si>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</si>
  <si>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</si>
  <si>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</si>
  <si>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</si>
  <si>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</si>
  <si>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</si>
  <si>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</si>
  <si>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</si>
  <si>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</si>
  <si>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</si>
  <si>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</si>
  <si>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</si>
  <si>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</si>
  <si>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</si>
  <si>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</si>
  <si>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</si>
  <si>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</si>
  <si>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</si>
  <si>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</si>
  <si>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</si>
  <si>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</si>
  <si>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</si>
  <si>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</si>
  <si>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</si>
  <si>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</si>
  <si>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</si>
  <si>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</si>
  <si>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</si>
  <si>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</si>
  <si>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</si>
  <si>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</si>
  <si>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</si>
  <si>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</si>
  <si>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</si>
  <si>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</si>
  <si>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</si>
  <si>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</si>
  <si>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</si>
  <si>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</si>
  <si>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</si>
  <si>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</si>
  <si>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</si>
  <si>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</si>
  <si>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</si>
  <si>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</si>
  <si>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</si>
  <si>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</si>
  <si>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</si>
  <si>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</si>
  <si>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</si>
  <si>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</si>
  <si>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</si>
  <si>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</si>
  <si>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</si>
  <si>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</si>
  <si>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</si>
  <si>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</si>
  <si>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</si>
  <si>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</si>
  <si>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</si>
  <si>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</si>
  <si>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</si>
  <si>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</si>
  <si>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</si>
  <si>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</si>
  <si>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</si>
  <si>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</si>
  <si>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</si>
  <si>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</si>
  <si>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</si>
  <si>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</si>
  <si>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</si>
  <si>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</si>
  <si>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</si>
  <si>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</si>
  <si>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</si>
  <si>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</si>
  <si>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</si>
  <si>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</si>
  <si>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</si>
  <si>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</si>
  <si>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</si>
  <si>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</si>
  <si>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</si>
  <si>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</si>
  <si>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</si>
  <si>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</si>
  <si>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</si>
  <si>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</si>
  <si>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</si>
  <si>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</si>
  <si>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</si>
  <si>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</si>
  <si>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</si>
  <si>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</si>
  <si>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</si>
  <si>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</si>
  <si>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</si>
  <si>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</si>
  <si>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</si>
  <si>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</si>
  <si>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</si>
  <si>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</si>
  <si>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</si>
  <si>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</si>
  <si>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</si>
  <si>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</si>
  <si>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</si>
  <si>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</si>
  <si>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</si>
  <si>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</si>
  <si>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</si>
  <si>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</si>
  <si>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</si>
  <si>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</si>
  <si>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</si>
  <si>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</si>
  <si>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</si>
  <si>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</si>
  <si>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</si>
  <si>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</si>
  <si>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</si>
  <si>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</si>
  <si>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</si>
  <si>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</si>
  <si>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</si>
  <si>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</si>
  <si>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</si>
  <si>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</si>
  <si>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</si>
  <si>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</si>
  <si>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</si>
  <si>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</si>
  <si>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</si>
  <si>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</si>
  <si>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</si>
  <si>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</si>
  <si>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</si>
  <si>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</si>
  <si>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</si>
  <si>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</si>
  <si>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</si>
  <si>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</si>
  <si>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</si>
  <si>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</si>
  <si>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</si>
  <si>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</si>
  <si>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</si>
  <si>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</si>
  <si>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</si>
  <si>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</si>
  <si>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</si>
  <si>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</si>
  <si>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</si>
  <si>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</si>
  <si>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</si>
  <si>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</si>
  <si>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</si>
  <si>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</si>
  <si>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</si>
  <si>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</si>
  <si>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</si>
  <si>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</si>
  <si>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</si>
  <si>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</si>
  <si>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</si>
  <si>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</si>
  <si>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</si>
  <si>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</si>
  <si>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</si>
  <si>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</si>
  <si>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</si>
  <si>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</si>
  <si>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</si>
  <si>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</si>
  <si>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</si>
  <si>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</si>
  <si>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</si>
  <si>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</si>
  <si>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</si>
  <si>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</si>
  <si>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</si>
  <si>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</si>
  <si>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</si>
  <si>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</si>
  <si>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</si>
  <si>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</si>
  <si>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</si>
  <si>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</si>
  <si>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</si>
  <si>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</si>
  <si>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</si>
  <si>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</si>
  <si>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</si>
  <si>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</si>
  <si>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</si>
  <si>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</si>
  <si>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</si>
  <si>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</si>
  <si>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</si>
  <si>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</si>
  <si>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</si>
  <si>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</si>
  <si>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</si>
  <si>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</si>
  <si>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</si>
  <si>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</si>
  <si>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</si>
  <si>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</si>
  <si>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</si>
  <si>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</si>
  <si>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</si>
  <si>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</si>
  <si>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</si>
  <si>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</si>
  <si>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</si>
  <si>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</si>
  <si>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</si>
  <si>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</si>
  <si>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</si>
  <si>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</si>
  <si>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</si>
  <si>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</si>
  <si>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</si>
  <si>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</si>
  <si>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</si>
  <si>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</si>
  <si>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</si>
  <si>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</si>
  <si>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</si>
  <si>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</si>
  <si>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</si>
  <si>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</si>
  <si>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</si>
  <si>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</si>
  <si>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</si>
  <si>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</si>
  <si>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</si>
  <si>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</si>
  <si>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</si>
  <si>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</si>
  <si>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</si>
  <si>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</si>
  <si>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</si>
  <si>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</si>
  <si>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</si>
  <si>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</si>
  <si>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</si>
  <si>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</si>
  <si>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</si>
  <si>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</si>
  <si>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</si>
  <si>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</si>
  <si>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</si>
  <si>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</si>
  <si>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</si>
  <si>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</si>
  <si>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</si>
  <si>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</si>
  <si>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</si>
  <si>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</si>
  <si>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</si>
  <si>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</si>
  <si>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</si>
  <si>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</si>
  <si>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</si>
  <si>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</si>
  <si>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</si>
  <si>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</si>
  <si>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</si>
  <si>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</si>
  <si>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</si>
  <si>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</si>
  <si>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</si>
  <si>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</si>
  <si>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</si>
  <si>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</si>
  <si>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</si>
  <si>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</si>
  <si>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</si>
  <si>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</si>
  <si>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</si>
  <si>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</si>
  <si>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</si>
  <si>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</si>
  <si>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</si>
  <si>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</si>
  <si>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</si>
  <si>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</si>
  <si>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</si>
  <si>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</si>
  <si>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</si>
  <si>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</si>
  <si>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</si>
  <si>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</si>
  <si>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</si>
  <si>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</si>
  <si>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</si>
  <si>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</si>
  <si>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</si>
  <si>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</si>
  <si>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</si>
  <si>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</si>
  <si>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</si>
  <si>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</si>
  <si>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</si>
  <si>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</si>
  <si>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</si>
  <si>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</si>
  <si>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</si>
  <si>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</si>
  <si>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</si>
  <si>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</si>
  <si>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</si>
  <si>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</si>
  <si>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</si>
  <si>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</si>
  <si>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</si>
  <si>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</si>
  <si>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</si>
  <si>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</si>
  <si>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</si>
  <si>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</si>
  <si>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</si>
  <si>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</si>
  <si>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</si>
  <si>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</si>
  <si>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</si>
  <si>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</si>
  <si>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</si>
  <si>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</si>
  <si>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</si>
  <si>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</si>
  <si>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</si>
  <si>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</si>
  <si>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</si>
  <si>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</si>
  <si>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</si>
  <si>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</si>
  <si>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</si>
  <si>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</si>
  <si>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</si>
  <si>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</si>
  <si>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</si>
  <si>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</si>
  <si>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</si>
  <si>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</si>
  <si>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</si>
  <si>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</si>
  <si>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</si>
  <si>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</si>
  <si>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</si>
  <si>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</si>
  <si>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</si>
  <si>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</si>
  <si>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</si>
  <si>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</si>
  <si>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</si>
  <si>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</si>
  <si>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</si>
  <si>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</si>
  <si>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</si>
  <si>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</si>
  <si>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</si>
  <si>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</si>
  <si>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</si>
  <si>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</si>
  <si>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</si>
  <si>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</si>
  <si>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</si>
  <si>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</si>
  <si>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</si>
  <si>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</si>
  <si>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</si>
  <si>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</si>
  <si>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</si>
  <si>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</si>
  <si>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</si>
  <si>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</si>
  <si>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</si>
  <si>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</si>
  <si>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</si>
  <si>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</si>
  <si>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</si>
  <si>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</si>
  <si>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</si>
  <si>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</si>
  <si>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</si>
  <si>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</si>
  <si>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</si>
  <si>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</si>
  <si>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</si>
  <si>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</si>
  <si>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</si>
  <si>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</si>
  <si>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</si>
  <si>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</si>
  <si>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</si>
  <si>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</si>
  <si>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</si>
  <si>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</si>
  <si>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</si>
  <si>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</si>
  <si>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</si>
  <si>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</si>
  <si>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</si>
  <si>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</si>
  <si>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</si>
  <si>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</si>
  <si>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</si>
  <si>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</si>
  <si>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</si>
  <si>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</si>
  <si>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</si>
  <si>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</si>
  <si>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</si>
  <si>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</si>
  <si>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</si>
  <si>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</si>
  <si>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</si>
  <si>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</si>
  <si>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</si>
  <si>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</si>
  <si>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</si>
  <si>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</si>
  <si>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</si>
  <si>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</si>
  <si>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</si>
  <si>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</si>
  <si>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</si>
  <si>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</si>
  <si>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</si>
  <si>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</si>
  <si>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</si>
  <si>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</si>
  <si>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</si>
  <si>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</si>
  <si>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</si>
  <si>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</si>
  <si>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</si>
  <si>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</si>
  <si>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</si>
  <si>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</si>
  <si>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</si>
  <si>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</si>
  <si>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</si>
  <si>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</si>
  <si>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</si>
  <si>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</si>
  <si>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</si>
  <si>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</si>
  <si>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</si>
  <si>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</si>
  <si>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</si>
  <si>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</si>
  <si>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</si>
  <si>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</si>
  <si>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</si>
  <si>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</si>
  <si>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</si>
  <si>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</si>
  <si>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</si>
  <si>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</si>
  <si>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</si>
  <si>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</si>
  <si>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</si>
  <si>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</si>
  <si>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</si>
  <si>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</si>
  <si>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</si>
  <si>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</si>
  <si>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</si>
  <si>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</si>
  <si>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</si>
  <si>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</si>
  <si>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</si>
  <si>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</si>
  <si>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</si>
  <si>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</si>
  <si>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</si>
  <si>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</si>
  <si>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</si>
  <si>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</si>
  <si>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</si>
  <si>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</si>
  <si>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</si>
  <si>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</si>
  <si>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</si>
  <si>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</si>
  <si>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</si>
  <si>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</si>
  <si>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</si>
  <si>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</si>
  <si>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</si>
  <si>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</si>
  <si>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</si>
  <si>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</si>
  <si>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</si>
  <si>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</si>
  <si>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</si>
  <si>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</si>
  <si>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</si>
  <si>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</si>
  <si>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</si>
  <si>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</si>
  <si>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</si>
  <si>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</si>
  <si>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</si>
  <si>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</si>
  <si>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</si>
  <si>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</si>
  <si>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</si>
  <si>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</si>
  <si>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</si>
  <si>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</si>
  <si>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</si>
  <si>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</si>
  <si>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</si>
  <si>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</si>
  <si>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</si>
  <si>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</si>
  <si>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</si>
  <si>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</si>
  <si>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</si>
  <si>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</si>
  <si>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</si>
  <si>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</si>
  <si>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</si>
  <si>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</si>
  <si>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</si>
  <si>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</si>
  <si>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</si>
  <si>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</si>
  <si>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</si>
  <si>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</si>
  <si>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</si>
  <si>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</si>
  <si>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</si>
  <si>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</si>
  <si>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</si>
  <si>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</si>
  <si>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</si>
  <si>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</si>
  <si>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</si>
  <si>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</si>
  <si>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</si>
  <si>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</si>
  <si>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</si>
  <si>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</si>
  <si>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</si>
  <si>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</si>
  <si>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</si>
  <si>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</si>
  <si>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</si>
  <si>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</si>
  <si>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</si>
  <si>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</si>
  <si>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</si>
  <si>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</si>
  <si>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</si>
  <si>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</si>
  <si>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</si>
  <si>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</si>
  <si>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</si>
  <si>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</si>
  <si>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</si>
  <si>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</si>
  <si>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</si>
  <si>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</si>
  <si>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</si>
  <si>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</si>
  <si>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</si>
  <si>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</si>
  <si>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</si>
  <si>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</si>
  <si>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</si>
  <si>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</si>
  <si>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</si>
  <si>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</si>
  <si>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</si>
  <si>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</si>
  <si>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</si>
  <si>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</si>
  <si>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</si>
  <si>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</si>
  <si>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</si>
  <si>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</si>
  <si>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</si>
  <si>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</si>
  <si>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</si>
  <si>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</si>
  <si>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</si>
  <si>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</si>
  <si>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</si>
  <si>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</si>
  <si>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</si>
  <si>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</si>
  <si>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</si>
  <si>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</si>
  <si>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</si>
  <si>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</si>
  <si>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</si>
  <si>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</si>
  <si>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</si>
  <si>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</si>
  <si>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</si>
  <si>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</si>
  <si>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</si>
  <si>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</si>
  <si>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</si>
  <si>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</si>
  <si>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</si>
  <si>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</si>
  <si>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</si>
  <si>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</si>
  <si>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</si>
  <si>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</si>
  <si>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</si>
  <si>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</si>
  <si>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</si>
  <si>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</si>
  <si>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</si>
  <si>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</si>
  <si>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</si>
  <si>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</si>
  <si>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</si>
  <si>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</si>
  <si>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</si>
  <si>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</si>
  <si>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</si>
  <si>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</si>
  <si>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</si>
  <si>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</si>
  <si>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</si>
  <si>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</si>
  <si>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</si>
  <si>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</si>
  <si>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</si>
  <si>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</si>
  <si>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</si>
  <si>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</si>
  <si>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</si>
  <si>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</si>
  <si>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</si>
  <si>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</si>
  <si>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</si>
  <si>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</si>
  <si>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</si>
  <si>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</si>
  <si>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</si>
  <si>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</si>
  <si>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</si>
  <si>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</si>
  <si>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</si>
  <si>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</si>
  <si>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</si>
  <si>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</si>
  <si>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</si>
  <si>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</si>
  <si>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</si>
  <si>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</si>
  <si>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</si>
  <si>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</si>
  <si>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</si>
  <si>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</si>
  <si>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</si>
  <si>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</si>
  <si>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</si>
  <si>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</si>
  <si>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</si>
  <si>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</si>
  <si>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</si>
  <si>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</si>
  <si>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</si>
  <si>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</si>
  <si>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</si>
  <si>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</si>
  <si>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</si>
  <si>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</si>
  <si>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</si>
  <si>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</si>
  <si>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</si>
  <si>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</si>
  <si>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</si>
  <si>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</si>
  <si>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</si>
  <si>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</si>
  <si>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</si>
  <si>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</si>
  <si>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</si>
  <si>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</si>
  <si>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</si>
  <si>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</si>
  <si>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</si>
  <si>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</si>
  <si>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</si>
  <si>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</si>
  <si>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</si>
  <si>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</si>
  <si>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</si>
  <si>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</si>
  <si>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</si>
  <si>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</si>
  <si>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</si>
  <si>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</si>
  <si>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</si>
  <si>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</si>
  <si>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</si>
  <si>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</si>
  <si>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</si>
  <si>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</si>
  <si>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</si>
  <si>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</si>
  <si>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</si>
  <si>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</si>
  <si>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</si>
  <si>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</si>
  <si>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</si>
  <si>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</si>
  <si>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</si>
  <si>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</si>
  <si>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</si>
  <si>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</si>
  <si>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</si>
  <si>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</si>
  <si>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</si>
  <si>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</si>
  <si>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</si>
  <si>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</si>
  <si>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</si>
  <si>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</si>
  <si>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</si>
  <si>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</si>
  <si>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</si>
  <si>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</si>
  <si>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</si>
  <si>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</si>
  <si>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</si>
  <si>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</si>
  <si>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</si>
  <si>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</si>
  <si>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</si>
  <si>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</si>
  <si>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</si>
  <si>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</si>
  <si>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</si>
  <si>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</si>
  <si>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</si>
  <si>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</si>
  <si>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</si>
  <si>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</si>
  <si>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</si>
  <si>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</si>
  <si>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</si>
  <si>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</si>
  <si>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</si>
  <si>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</si>
  <si>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</si>
  <si>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</si>
  <si>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</si>
  <si>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</si>
  <si>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</si>
  <si>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</si>
  <si>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</si>
  <si>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</si>
  <si>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</si>
  <si>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</si>
  <si>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</si>
  <si>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</si>
  <si>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</si>
  <si>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</si>
  <si>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</si>
  <si>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</si>
  <si>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</si>
  <si>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</si>
  <si>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</si>
  <si>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</si>
  <si>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</si>
  <si>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</si>
  <si>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</si>
  <si>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</si>
  <si>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</si>
  <si>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</si>
  <si>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</si>
  <si>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</si>
  <si>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</si>
  <si>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</si>
  <si>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</si>
  <si>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</si>
  <si>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</si>
  <si>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</si>
  <si>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</si>
  <si>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</si>
  <si>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</si>
  <si>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</si>
  <si>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</si>
  <si>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</si>
  <si>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</si>
  <si>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</si>
  <si>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</si>
  <si>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</si>
  <si>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</si>
  <si>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</si>
  <si>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</si>
  <si>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</si>
  <si>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</si>
  <si>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</si>
  <si>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</si>
  <si>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</si>
  <si>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</si>
  <si>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</si>
  <si>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</si>
  <si>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</si>
  <si>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</si>
  <si>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</si>
  <si>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</si>
  <si>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</si>
  <si>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</si>
  <si>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</si>
  <si>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</si>
  <si>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</si>
  <si>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</si>
  <si>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</si>
  <si>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</si>
  <si>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</si>
  <si>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</si>
  <si>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</si>
  <si>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</si>
  <si>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</si>
  <si>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</si>
  <si>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</si>
  <si>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</si>
  <si>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</si>
  <si>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</si>
  <si>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</si>
  <si>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</si>
  <si>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</si>
  <si>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</si>
  <si>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</si>
  <si>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</si>
  <si>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</si>
  <si>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</si>
  <si>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</si>
  <si>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</si>
  <si>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</si>
  <si>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</si>
  <si>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</si>
  <si>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</si>
  <si>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</si>
  <si>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</si>
  <si>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</si>
  <si>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</si>
  <si>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</si>
  <si>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</si>
  <si>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</si>
  <si>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</si>
  <si>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</si>
  <si>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</si>
  <si>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</si>
  <si>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</si>
  <si>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</si>
  <si>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</si>
  <si>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</si>
  <si>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</si>
  <si>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</si>
  <si>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</si>
  <si>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</si>
  <si>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</si>
  <si>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</si>
  <si>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</si>
  <si>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</si>
  <si>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</si>
  <si>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</si>
  <si>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</si>
  <si>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</si>
  <si>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</si>
  <si>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</si>
  <si>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</si>
  <si>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</si>
  <si>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</si>
  <si>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</si>
  <si>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</si>
  <si>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</si>
  <si>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</si>
  <si>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</si>
  <si>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</si>
  <si>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</si>
  <si>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</si>
  <si>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</si>
  <si>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</si>
  <si>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</si>
  <si>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</si>
  <si>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</si>
  <si>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</si>
  <si>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</si>
  <si>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</si>
  <si>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</si>
  <si>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</si>
  <si>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</si>
  <si>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</si>
  <si>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</si>
  <si>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</si>
  <si>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</si>
  <si>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</si>
  <si>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</si>
  <si>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</si>
  <si>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</si>
  <si>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</si>
  <si>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</si>
  <si>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</si>
  <si>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</si>
  <si>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</si>
  <si>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</si>
  <si>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</si>
  <si>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</si>
  <si>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</si>
  <si>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</si>
  <si>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</si>
  <si>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</si>
  <si>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</si>
  <si>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</si>
  <si>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</si>
  <si>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</si>
  <si>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</si>
  <si>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</si>
  <si>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</si>
  <si>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</si>
  <si>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</si>
  <si>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</si>
  <si>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</si>
  <si>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</si>
  <si>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</si>
  <si>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</si>
  <si>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</si>
  <si>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</si>
  <si>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</si>
  <si>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</si>
  <si>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</si>
  <si>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</si>
  <si>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</si>
  <si>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</si>
  <si>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</si>
  <si>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</si>
  <si>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</si>
  <si>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</si>
  <si>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</si>
  <si>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</si>
  <si>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</si>
  <si>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</si>
  <si>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</si>
  <si>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</si>
  <si>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</si>
  <si>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</si>
  <si>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</si>
  <si>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</si>
  <si>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</si>
  <si>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</si>
  <si>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</si>
  <si>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</si>
  <si>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</si>
  <si>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</si>
  <si>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</si>
  <si>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</si>
  <si>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</si>
  <si>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</si>
  <si>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</si>
  <si>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</si>
  <si>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</si>
  <si>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</si>
  <si>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</si>
  <si>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</si>
  <si>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</si>
  <si>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</si>
  <si>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</si>
  <si>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</si>
  <si>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</si>
  <si>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</si>
  <si>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</si>
  <si>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</si>
  <si>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</si>
  <si>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</si>
  <si>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</si>
  <si>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</si>
  <si>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</si>
  <si>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</si>
  <si>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</si>
  <si>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</si>
  <si>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</si>
  <si>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</si>
  <si>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</si>
  <si>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</si>
  <si>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</si>
  <si>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</si>
  <si>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</si>
  <si>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</si>
  <si>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</si>
  <si>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</si>
  <si>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</si>
  <si>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</si>
  <si>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</si>
  <si>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</si>
  <si>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</si>
  <si>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</si>
  <si>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</si>
  <si>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</si>
  <si>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</si>
  <si>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</si>
  <si>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</si>
  <si>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</si>
  <si>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</si>
  <si>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</si>
  <si>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</si>
  <si>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</si>
  <si>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</si>
  <si>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</si>
  <si>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</si>
  <si>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</si>
  <si>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</si>
  <si>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</si>
  <si>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</si>
  <si>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</si>
  <si>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</si>
  <si>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</si>
  <si>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</si>
  <si>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</si>
  <si>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</si>
  <si>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</si>
  <si>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</si>
  <si>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</si>
  <si>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</si>
  <si>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</si>
  <si>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</si>
  <si>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</si>
  <si>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</si>
  <si>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</si>
  <si>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</si>
  <si>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</si>
  <si>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</si>
  <si>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</si>
  <si>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</si>
  <si>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</si>
  <si>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</si>
  <si>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</si>
  <si>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</si>
  <si>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</si>
  <si>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</si>
  <si>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</si>
  <si>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</si>
  <si>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</si>
  <si>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</si>
  <si>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</si>
  <si>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</si>
  <si>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</si>
  <si>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</si>
  <si>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</si>
  <si>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</si>
  <si>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</si>
  <si>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</si>
  <si>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</si>
  <si>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</si>
  <si>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</si>
  <si>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</si>
  <si>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</si>
  <si>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</si>
  <si>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</si>
  <si>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</si>
  <si>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</si>
  <si>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</si>
  <si>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</si>
  <si>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</si>
  <si>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</si>
  <si>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</si>
  <si>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</si>
  <si>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</si>
  <si>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</si>
  <si>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</si>
  <si>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</si>
  <si>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</si>
  <si>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</si>
  <si>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</si>
  <si>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</si>
  <si>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</si>
  <si>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</si>
  <si>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</si>
  <si>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</si>
  <si>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</si>
  <si>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</si>
  <si>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</si>
  <si>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</si>
  <si>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</si>
  <si>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</si>
  <si>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</si>
  <si>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</si>
  <si>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</si>
  <si>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</si>
  <si>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</si>
  <si>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</si>
  <si>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</si>
  <si>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</si>
  <si>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</si>
  <si>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</si>
  <si>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</si>
  <si>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</si>
  <si>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</si>
  <si>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</si>
  <si>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</si>
  <si>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</si>
  <si>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</si>
  <si>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</si>
  <si>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</si>
  <si>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</si>
  <si>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</si>
  <si>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</si>
  <si>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</si>
  <si>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</si>
  <si>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</si>
  <si>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</si>
  <si>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</si>
  <si>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</si>
  <si>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</si>
  <si>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</si>
  <si>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</si>
  <si>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</si>
  <si>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</si>
  <si>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</si>
  <si>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</si>
  <si>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</si>
  <si>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</si>
  <si>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</si>
  <si>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</si>
  <si>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</si>
  <si>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</si>
  <si>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</si>
  <si>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</si>
  <si>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</si>
  <si>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</si>
  <si>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</si>
  <si>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</si>
  <si>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</si>
  <si>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</si>
  <si>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</si>
  <si>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</si>
  <si>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</si>
  <si>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</si>
  <si>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</si>
  <si>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</si>
  <si>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</si>
  <si>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</si>
  <si>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</si>
  <si>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</si>
  <si>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</si>
  <si>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</si>
  <si>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</si>
  <si>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</si>
  <si>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</si>
  <si>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</si>
  <si>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</si>
  <si>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</si>
  <si>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</si>
  <si>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</si>
  <si>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</si>
  <si>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</si>
  <si>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</si>
  <si>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</si>
  <si>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</si>
  <si>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</si>
  <si>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</si>
  <si>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</si>
  <si>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</si>
  <si>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</si>
  <si>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</si>
  <si>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</si>
  <si>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</si>
  <si>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</si>
  <si>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</si>
  <si>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</si>
  <si>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</si>
  <si>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</si>
  <si>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</si>
  <si>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</si>
  <si>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</si>
  <si>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</si>
  <si>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</si>
  <si>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</si>
  <si>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</si>
  <si>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</si>
  <si>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</si>
  <si>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</si>
  <si>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</si>
  <si>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</si>
  <si>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</si>
  <si>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</si>
  <si>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</si>
  <si>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</si>
  <si>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</si>
  <si>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</si>
  <si>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</si>
  <si>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</si>
  <si>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</si>
  <si>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</si>
  <si>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</si>
  <si>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</si>
  <si>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</si>
  <si>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</si>
  <si>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</si>
  <si>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</si>
  <si>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</si>
  <si>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</si>
  <si>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</si>
  <si>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</si>
  <si>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</si>
  <si>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</si>
  <si>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</si>
  <si>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</si>
  <si>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</si>
  <si>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</si>
  <si>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</si>
  <si>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</si>
  <si>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</si>
  <si>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</si>
  <si>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</si>
  <si>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</si>
  <si>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</si>
  <si>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</si>
  <si>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</si>
  <si>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</si>
  <si>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</si>
  <si>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</si>
  <si>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</si>
  <si>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</si>
  <si>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</si>
  <si>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</si>
  <si>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</si>
  <si>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</si>
  <si>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</si>
  <si>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</si>
  <si>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</si>
  <si>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</si>
  <si>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</si>
  <si>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</si>
  <si>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</si>
  <si>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</si>
  <si>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</si>
  <si>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</si>
  <si>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</si>
  <si>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</si>
  <si>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</si>
  <si>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</si>
  <si>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</si>
  <si>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</si>
  <si>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</si>
  <si>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</si>
  <si>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</si>
  <si>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</si>
  <si>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</si>
  <si>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</si>
  <si>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</si>
  <si>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</si>
  <si>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</si>
  <si>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</si>
  <si>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</si>
  <si>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</si>
  <si>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</si>
  <si>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</si>
  <si>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</si>
  <si>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</si>
  <si>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</si>
  <si>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</si>
  <si>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</si>
  <si>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</si>
  <si>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</si>
  <si>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</si>
  <si>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</si>
  <si>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</si>
  <si>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</si>
  <si>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</si>
  <si>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</si>
  <si>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</si>
  <si>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</si>
  <si>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</si>
  <si>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</si>
  <si>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</si>
  <si>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</si>
  <si>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</si>
  <si>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</si>
  <si>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</si>
  <si>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</si>
  <si>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</si>
  <si>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</si>
  <si>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</si>
  <si>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</si>
  <si>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</si>
  <si>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</si>
  <si>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</si>
  <si>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</si>
  <si>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</si>
  <si>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</si>
  <si>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</si>
  <si>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</si>
  <si>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</si>
  <si>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</si>
  <si>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</si>
  <si>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</si>
  <si>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</si>
  <si>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</si>
  <si>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</si>
  <si>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</si>
  <si>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</si>
  <si>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</si>
  <si>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</si>
  <si>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</si>
  <si>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</si>
  <si>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</si>
  <si>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</si>
  <si>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</si>
  <si>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</si>
  <si>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</si>
  <si>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</si>
  <si>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</si>
  <si>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</si>
  <si>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</si>
  <si>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</si>
  <si>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</si>
  <si>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</si>
  <si>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</si>
  <si>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</si>
  <si>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</si>
  <si>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</si>
  <si>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</si>
  <si>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</si>
  <si>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</si>
  <si>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</si>
  <si>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</si>
  <si>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</si>
  <si>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</si>
  <si>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</si>
  <si>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</si>
  <si>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</si>
  <si>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</si>
  <si>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</si>
  <si>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</si>
  <si>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</si>
  <si>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</si>
  <si>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</si>
  <si>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</si>
  <si>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</si>
  <si>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</si>
  <si>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</si>
  <si>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</si>
  <si>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</si>
  <si>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</si>
  <si>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</si>
  <si>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</si>
  <si>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</si>
  <si>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</si>
  <si>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</si>
  <si>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</si>
  <si>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</si>
  <si>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</si>
  <si>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</si>
  <si>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</si>
  <si>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</si>
  <si>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</si>
  <si>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</si>
  <si>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</si>
  <si>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</si>
  <si>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</si>
  <si>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</si>
  <si>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</si>
  <si>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</si>
  <si>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</si>
  <si>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</si>
  <si>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</si>
  <si>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</si>
  <si>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</si>
  <si>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</si>
  <si>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</si>
  <si>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</si>
  <si>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</si>
  <si>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</si>
  <si>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</si>
  <si>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</si>
  <si>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</si>
  <si>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</si>
  <si>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</si>
  <si>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</si>
  <si>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</si>
  <si>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</si>
  <si>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</si>
  <si>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</si>
  <si>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</si>
  <si>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</si>
  <si>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</si>
  <si>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</si>
  <si>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</si>
  <si>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</si>
  <si>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</si>
  <si>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</si>
  <si>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</si>
  <si>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</si>
  <si>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</si>
  <si>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</si>
  <si>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</si>
  <si>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</si>
  <si>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</si>
  <si>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</si>
  <si>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</si>
  <si>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</si>
  <si>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</si>
  <si>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</si>
  <si>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</si>
  <si>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</si>
  <si>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</si>
  <si>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</si>
  <si>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</si>
  <si>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</si>
  <si>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</si>
  <si>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</si>
  <si>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</si>
  <si>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</si>
  <si>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</si>
  <si>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</si>
  <si>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</si>
  <si>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</si>
  <si>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</si>
  <si>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</si>
  <si>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</si>
  <si>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</si>
  <si>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</si>
  <si>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</si>
  <si>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</si>
  <si>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</si>
  <si>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</si>
  <si>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</si>
  <si>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</si>
  <si>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</si>
  <si>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</si>
  <si>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</si>
  <si>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</si>
  <si>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</si>
  <si>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</si>
  <si>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</si>
  <si>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</si>
  <si>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</si>
  <si>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</si>
  <si>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</si>
  <si>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</si>
  <si>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</si>
  <si>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</si>
  <si>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</si>
  <si>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</si>
  <si>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</si>
  <si>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</si>
  <si>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</si>
  <si>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</si>
  <si>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</si>
  <si>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</si>
  <si>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</si>
  <si>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</si>
  <si>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</si>
  <si>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</si>
  <si>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</si>
  <si>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</si>
  <si>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</si>
  <si>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</si>
  <si>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</si>
  <si>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</si>
  <si>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</si>
  <si>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</si>
  <si>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</si>
  <si>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</si>
  <si>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</si>
  <si>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</si>
  <si>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</si>
  <si>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</si>
  <si>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</si>
  <si>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</si>
  <si>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</si>
  <si>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</si>
  <si>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</si>
  <si>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</si>
  <si>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</si>
  <si>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</si>
  <si>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</si>
  <si>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</si>
  <si>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</si>
  <si>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</si>
  <si>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</si>
  <si>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</si>
  <si>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</si>
  <si>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</si>
  <si>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</si>
  <si>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</si>
  <si>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</si>
  <si>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</si>
  <si>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</si>
  <si>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</si>
  <si>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</si>
  <si>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</si>
  <si>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</si>
  <si>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</si>
  <si>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</si>
  <si>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</si>
  <si>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</si>
  <si>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</si>
  <si>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</si>
  <si>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</si>
  <si>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</si>
  <si>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</si>
  <si>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</si>
  <si>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</si>
  <si>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</si>
  <si>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</si>
  <si>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</si>
  <si>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</si>
  <si>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</si>
  <si>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</si>
  <si>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</si>
  <si>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</si>
  <si>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</si>
  <si>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</si>
  <si>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</si>
  <si>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</si>
  <si>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</si>
  <si>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</si>
  <si>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</si>
  <si>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</si>
  <si>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</si>
  <si>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</si>
  <si>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</si>
  <si>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</si>
  <si>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</si>
  <si>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</si>
  <si>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</si>
  <si>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</si>
  <si>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</si>
  <si>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</si>
  <si>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</si>
  <si>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</si>
  <si>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</si>
  <si>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</si>
  <si>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</si>
  <si>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</si>
  <si>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</si>
  <si>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</si>
  <si>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</si>
  <si>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</si>
  <si>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</si>
  <si>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</si>
  <si>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</si>
  <si>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</si>
  <si>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</si>
  <si>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</si>
  <si>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</si>
  <si>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</si>
  <si>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</si>
  <si>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</si>
  <si>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</si>
  <si>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</si>
  <si>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</si>
  <si>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</si>
  <si>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</si>
  <si>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</si>
  <si>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</si>
  <si>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</si>
  <si>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</si>
  <si>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</si>
  <si>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</si>
  <si>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</si>
  <si>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</si>
  <si>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</si>
  <si>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</si>
  <si>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</si>
  <si>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</si>
  <si>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</si>
  <si>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</si>
  <si>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</si>
  <si>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</si>
  <si>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</si>
  <si>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</si>
  <si>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</si>
  <si>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</si>
  <si>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</si>
  <si>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</si>
  <si>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</si>
  <si>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</si>
  <si>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</si>
  <si>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</si>
  <si>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</si>
  <si>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</si>
  <si>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</si>
  <si>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</si>
  <si>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</si>
  <si>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</si>
  <si>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</si>
  <si>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</si>
  <si>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</si>
  <si>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</si>
  <si>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</si>
  <si>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</si>
  <si>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</si>
  <si>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</si>
  <si>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</si>
  <si>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</si>
  <si>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</si>
  <si>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</si>
  <si>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</si>
  <si>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</si>
  <si>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</si>
  <si>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</si>
  <si>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</si>
  <si>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</si>
  <si>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</si>
  <si>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</si>
  <si>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</si>
  <si>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</si>
  <si>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</si>
  <si>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</si>
  <si>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</si>
  <si>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</si>
  <si>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</si>
  <si>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</si>
  <si>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</si>
  <si>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</si>
  <si>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</si>
  <si>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</si>
  <si>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</si>
  <si>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</si>
  <si>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</si>
  <si>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</si>
  <si>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</si>
  <si>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</si>
  <si>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</si>
  <si>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</si>
  <si>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</si>
  <si>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</si>
  <si>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</si>
  <si>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</si>
  <si>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</si>
  <si>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</si>
  <si>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</si>
  <si>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</si>
  <si>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</si>
  <si>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</si>
  <si>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</si>
  <si>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</si>
  <si>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</si>
  <si>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</si>
  <si>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</si>
  <si>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</si>
  <si>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</si>
  <si>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</si>
  <si>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</si>
  <si>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</si>
  <si>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</si>
  <si>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</si>
  <si>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</si>
  <si>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</si>
  <si>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</si>
  <si>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</si>
  <si>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</si>
  <si>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</si>
  <si>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</si>
  <si>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</si>
  <si>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</si>
  <si>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</si>
  <si>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</si>
  <si>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</si>
  <si>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</si>
  <si>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</si>
  <si>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</si>
  <si>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</si>
  <si>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</si>
  <si>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</si>
  <si>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</si>
  <si>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</si>
  <si>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</si>
  <si>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</si>
  <si>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</si>
  <si>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</si>
  <si>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</si>
  <si>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</si>
  <si>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</si>
  <si>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</si>
  <si>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</si>
  <si>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</si>
  <si>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</si>
  <si>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</si>
  <si>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</si>
  <si>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</si>
  <si>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</si>
  <si>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</si>
  <si>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</si>
  <si>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</si>
  <si>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</si>
  <si>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</si>
  <si>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</si>
  <si>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</si>
  <si>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</si>
  <si>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</si>
  <si>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</si>
  <si>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</si>
  <si>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</si>
  <si>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</si>
  <si>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</si>
  <si>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</si>
  <si>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</si>
  <si>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</si>
  <si>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</si>
  <si>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</si>
  <si>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</si>
  <si>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</si>
  <si>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</si>
  <si>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</si>
  <si>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</si>
  <si>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</si>
  <si>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</si>
  <si>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</si>
  <si>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</si>
  <si>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</si>
  <si>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</si>
  <si>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</si>
  <si>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</si>
  <si>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</si>
  <si>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</si>
  <si>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</si>
  <si>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</si>
  <si>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</si>
  <si>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</si>
  <si>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</si>
  <si>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</si>
  <si>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</si>
  <si>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</si>
  <si>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</si>
  <si>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</si>
  <si>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</si>
  <si>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</si>
  <si>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</si>
  <si>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</si>
  <si>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</si>
  <si>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</si>
  <si>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</si>
  <si>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</si>
  <si>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</si>
  <si>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</si>
  <si>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</si>
  <si>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</si>
  <si>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</si>
  <si>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</si>
  <si>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</si>
  <si>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</si>
  <si>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</si>
  <si>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</si>
  <si>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</si>
  <si>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</si>
  <si>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</si>
  <si>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</si>
  <si>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</si>
  <si>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</si>
  <si>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</si>
  <si>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</si>
  <si>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</si>
  <si>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</si>
  <si>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</si>
  <si>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</si>
  <si>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</si>
  <si>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</si>
  <si>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</si>
  <si>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</si>
  <si>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</si>
  <si>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</si>
  <si>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</si>
  <si>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</si>
  <si>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</si>
  <si>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</si>
  <si>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</si>
  <si>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</si>
  <si>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</si>
  <si>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</si>
  <si>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</si>
  <si>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</si>
  <si>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</si>
  <si>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</si>
  <si>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</si>
  <si>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</si>
  <si>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</si>
  <si>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</si>
  <si>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</si>
  <si>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</si>
  <si>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</si>
  <si>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</si>
  <si>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</si>
  <si>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</si>
  <si>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</si>
  <si>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</si>
  <si>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</si>
  <si>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</si>
  <si>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</si>
  <si>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</si>
  <si>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</si>
  <si>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</si>
  <si>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</si>
  <si>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</si>
  <si>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</si>
  <si>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</si>
  <si>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</si>
  <si>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</si>
  <si>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</si>
  <si>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</si>
  <si>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</si>
  <si>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</si>
  <si>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</si>
  <si>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</si>
  <si>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</si>
  <si>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</si>
  <si>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</si>
  <si>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</si>
  <si>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</si>
  <si>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</si>
  <si>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</si>
  <si>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</si>
  <si>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</si>
  <si>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</si>
  <si>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</si>
  <si>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</si>
  <si>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</si>
  <si>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</si>
  <si>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</si>
  <si>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</si>
  <si>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</si>
  <si>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</si>
  <si>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</si>
  <si>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</si>
  <si>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</si>
  <si>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</si>
  <si>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</si>
  <si>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</si>
  <si>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</si>
  <si>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</si>
  <si>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</si>
  <si>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</si>
  <si>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</si>
  <si>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</si>
  <si>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</si>
  <si>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</si>
  <si>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</si>
  <si>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</si>
  <si>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</si>
  <si>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</si>
  <si>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</si>
  <si>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</si>
  <si>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</si>
  <si>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</si>
  <si>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</si>
  <si>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</si>
  <si>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</si>
  <si>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</si>
  <si>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</si>
  <si>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</si>
  <si>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</si>
  <si>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</si>
  <si>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</si>
  <si>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</si>
  <si>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</si>
  <si>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</si>
  <si>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</si>
  <si>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</si>
  <si>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</si>
  <si>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</si>
  <si>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</si>
  <si>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</si>
  <si>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</si>
  <si>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</si>
  <si>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</si>
  <si>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</si>
  <si>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</si>
  <si>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</si>
  <si>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</si>
  <si>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</si>
  <si>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</si>
  <si>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</si>
  <si>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</si>
  <si>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</si>
  <si>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</si>
  <si>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</si>
  <si>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</si>
  <si>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</si>
  <si>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</si>
  <si>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</si>
  <si>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</si>
  <si>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</si>
  <si>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</si>
  <si>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</si>
  <si>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</si>
  <si>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</si>
  <si>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</si>
  <si>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</si>
  <si>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</si>
  <si>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</si>
  <si>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</si>
  <si>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</si>
  <si>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</si>
  <si>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</si>
  <si>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</si>
  <si>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</si>
  <si>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</si>
  <si>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</si>
  <si>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</si>
  <si>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</si>
  <si>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</si>
  <si>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</si>
  <si>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</si>
  <si>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</si>
  <si>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</si>
  <si>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</si>
  <si>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</si>
  <si>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</si>
  <si>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</si>
  <si>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</si>
  <si>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</si>
  <si>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</si>
  <si>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</si>
  <si>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</si>
  <si>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</si>
  <si>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</si>
  <si>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</si>
  <si>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</si>
  <si>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</si>
  <si>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</si>
  <si>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</si>
  <si>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</si>
  <si>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</si>
  <si>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</si>
  <si>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</si>
  <si>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</si>
  <si>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</si>
  <si>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</si>
  <si>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</si>
  <si>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</si>
  <si>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</si>
  <si>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</si>
  <si>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</si>
  <si>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</si>
  <si>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</si>
  <si>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</si>
  <si>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</si>
  <si>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</si>
  <si>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</si>
  <si>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</si>
  <si>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</si>
  <si>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</si>
  <si>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</si>
  <si>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</si>
  <si>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</si>
  <si>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</si>
  <si>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</si>
  <si>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</si>
  <si>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</si>
  <si>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</si>
  <si>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</si>
  <si>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</si>
  <si>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</si>
  <si>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</si>
  <si>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</si>
  <si>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</si>
  <si>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</si>
  <si>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</si>
  <si>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</si>
  <si>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</si>
  <si>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</si>
  <si>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</si>
  <si>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</si>
  <si>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</si>
  <si>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</si>
  <si>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</si>
  <si>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</si>
  <si>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</si>
  <si>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</si>
  <si>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</si>
  <si>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</si>
  <si>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</si>
  <si>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</si>
  <si>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</si>
  <si>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</si>
  <si>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</si>
  <si>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</si>
  <si>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</si>
  <si>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</si>
  <si>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</si>
  <si>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</si>
  <si>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</si>
  <si>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</si>
  <si>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</si>
  <si>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</si>
  <si>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</si>
  <si>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</si>
  <si>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</si>
  <si>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</si>
  <si>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</si>
  <si>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</si>
  <si>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</si>
  <si>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</si>
  <si>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</si>
  <si>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</si>
  <si>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</si>
  <si>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</si>
  <si>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</si>
  <si>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</si>
  <si>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</si>
  <si>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</si>
  <si>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</si>
  <si>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</si>
  <si>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</si>
  <si>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</si>
  <si>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</si>
  <si>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</si>
  <si>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</si>
  <si>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</si>
  <si>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</si>
  <si>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</si>
  <si>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</si>
  <si>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</si>
  <si>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</si>
  <si>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</si>
  <si>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</si>
  <si>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</si>
  <si>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</si>
  <si>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</si>
  <si>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</si>
  <si>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</si>
  <si>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</si>
  <si>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</si>
  <si>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</si>
  <si>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</si>
  <si>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</si>
  <si>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</si>
  <si>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</si>
  <si>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</si>
  <si>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</si>
  <si>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</si>
  <si>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</si>
  <si>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</si>
  <si>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</si>
  <si>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</si>
  <si>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</si>
  <si>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</si>
  <si>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</si>
  <si>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</si>
  <si>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</si>
  <si>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</si>
  <si>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</si>
  <si>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</si>
  <si>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</si>
  <si>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</si>
  <si>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</si>
  <si>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</si>
  <si>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</si>
  <si>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</si>
  <si>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</si>
  <si>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</si>
  <si>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</si>
  <si>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</si>
  <si>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</si>
  <si>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</si>
  <si>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</si>
  <si>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</si>
  <si>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</si>
  <si>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</si>
  <si>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</si>
  <si>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</si>
  <si>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</si>
  <si>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</si>
  <si>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</si>
  <si>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</si>
  <si>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</si>
  <si>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</si>
  <si>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</si>
  <si>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</si>
  <si>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</si>
  <si>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</si>
  <si>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</si>
  <si>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</si>
  <si>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</si>
  <si>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</si>
  <si>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</si>
  <si>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</si>
  <si>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</si>
  <si>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</si>
  <si>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</si>
  <si>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</si>
  <si>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</si>
  <si>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</si>
  <si>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</si>
  <si>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</si>
  <si>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</si>
  <si>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</si>
  <si>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</si>
  <si>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</si>
  <si>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</si>
  <si>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</si>
  <si>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</si>
  <si>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</si>
  <si>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</si>
  <si>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</si>
  <si>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</si>
  <si>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</si>
  <si>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</si>
  <si>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</si>
  <si>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</si>
  <si>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</si>
  <si>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</si>
  <si>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</si>
  <si>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</si>
  <si>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</si>
  <si>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</si>
  <si>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</si>
  <si>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</si>
  <si>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</si>
  <si>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</si>
  <si>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</si>
  <si>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</si>
  <si>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</si>
  <si>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</si>
  <si>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</si>
  <si>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</si>
  <si>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</si>
  <si>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</si>
  <si>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</si>
  <si>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</si>
  <si>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</si>
  <si>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</si>
  <si>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</si>
  <si>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</si>
  <si>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</si>
  <si>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</si>
  <si>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</si>
  <si>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</si>
  <si>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</si>
  <si>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</si>
  <si>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</si>
  <si>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</si>
  <si>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</si>
  <si>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</si>
  <si>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</si>
  <si>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</si>
  <si>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</si>
  <si>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</si>
  <si>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</si>
  <si>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</si>
  <si>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</si>
  <si>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</si>
  <si>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</si>
  <si>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</si>
  <si>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</si>
  <si>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</si>
  <si>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</si>
  <si>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</si>
  <si>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</si>
  <si>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</si>
  <si>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</si>
  <si>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</si>
  <si>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</si>
  <si>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</si>
  <si>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</si>
  <si>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</si>
  <si>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</si>
  <si>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</si>
  <si>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</si>
  <si>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</si>
  <si>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</si>
  <si>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</si>
  <si>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</si>
  <si>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</si>
  <si>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</si>
  <si>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</si>
  <si>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</si>
  <si>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</si>
  <si>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</si>
  <si>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</si>
  <si>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</si>
  <si>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</si>
  <si>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</si>
  <si>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</si>
  <si>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</si>
  <si>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</si>
  <si>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</si>
  <si>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</si>
  <si>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</si>
  <si>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</si>
  <si>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</si>
  <si>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</si>
  <si>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</si>
  <si>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</si>
  <si>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</si>
  <si>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</si>
  <si>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</si>
  <si>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</si>
  <si>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</si>
  <si>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</si>
  <si>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</si>
  <si>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</si>
  <si>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</si>
  <si>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</si>
  <si>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</si>
  <si>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</si>
  <si>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</si>
  <si>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</si>
  <si>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</si>
  <si>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</si>
  <si>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</si>
  <si>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</si>
  <si>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</si>
  <si>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</si>
  <si>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</si>
  <si>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</si>
  <si>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</si>
  <si>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</si>
  <si>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</si>
  <si>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</si>
  <si>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</si>
  <si>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</si>
  <si>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</si>
  <si>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</si>
  <si>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</si>
  <si>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</si>
  <si>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</si>
  <si>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</si>
  <si>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</si>
  <si>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</si>
  <si>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</si>
  <si>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</si>
  <si>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</si>
  <si>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</si>
  <si>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</si>
  <si>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</si>
  <si>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</si>
  <si>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</si>
  <si>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</si>
  <si>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</si>
  <si>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</si>
  <si>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</si>
  <si>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</si>
  <si>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</si>
  <si>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</si>
  <si>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</si>
  <si>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</si>
  <si>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</si>
  <si>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</si>
  <si>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</si>
  <si>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</si>
  <si>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</si>
  <si>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</si>
  <si>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</si>
  <si>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</si>
  <si>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</si>
  <si>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</si>
  <si>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</si>
  <si>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</si>
  <si>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</si>
  <si>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</si>
  <si>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</si>
  <si>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</si>
  <si>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</si>
  <si>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</si>
  <si>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</si>
  <si>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</si>
  <si>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</si>
  <si>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</si>
  <si>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</si>
  <si>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</si>
  <si>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</si>
  <si>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</si>
  <si>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</si>
  <si>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</si>
  <si>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</si>
  <si>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</si>
  <si>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</si>
  <si>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</si>
  <si>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</si>
  <si>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</si>
  <si>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</si>
  <si>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</si>
  <si>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</si>
  <si>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</si>
  <si>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</si>
  <si>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</si>
  <si>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</si>
  <si>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</si>
  <si>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</si>
  <si>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</si>
  <si>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</si>
  <si>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</si>
  <si>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</si>
  <si>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</si>
  <si>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</si>
  <si>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</si>
  <si>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</si>
  <si>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</si>
  <si>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</si>
  <si>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</si>
  <si>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</si>
  <si>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</si>
  <si>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</si>
  <si>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</si>
  <si>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</si>
  <si>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</si>
  <si>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</si>
  <si>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</si>
  <si>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</si>
  <si>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</si>
  <si>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</si>
  <si>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</si>
  <si>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</si>
  <si>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</si>
  <si>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</si>
  <si>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</si>
  <si>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</si>
  <si>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</si>
  <si>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</si>
  <si>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</si>
  <si>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</si>
  <si>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</si>
  <si>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</si>
  <si>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</si>
  <si>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</si>
  <si>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</si>
  <si>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</si>
  <si>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</si>
  <si>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</si>
  <si>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</si>
  <si>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</si>
  <si>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</si>
  <si>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</si>
  <si>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</si>
  <si>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</si>
  <si>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</si>
  <si>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</si>
  <si>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</si>
  <si>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</si>
  <si>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</si>
  <si>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</si>
  <si>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</si>
  <si>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</si>
  <si>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</si>
  <si>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</si>
  <si>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</si>
  <si>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</si>
  <si>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</si>
  <si>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</si>
  <si>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</si>
  <si>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</si>
  <si>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</si>
  <si>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</si>
  <si>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</si>
  <si>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</si>
  <si>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</si>
  <si>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</si>
  <si>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</si>
  <si>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</si>
  <si>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</si>
  <si>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</si>
  <si>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</si>
  <si>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</si>
  <si>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</si>
  <si>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</si>
  <si>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</si>
  <si>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</si>
  <si>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</si>
  <si>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</si>
  <si>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</si>
  <si>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</si>
  <si>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</si>
  <si>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</si>
  <si>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</si>
  <si>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</si>
  <si>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</si>
  <si>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</si>
  <si>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</si>
  <si>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</si>
  <si>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</si>
  <si>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</si>
  <si>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</si>
  <si>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</si>
  <si>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</si>
  <si>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</si>
  <si>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</si>
  <si>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</si>
  <si>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</si>
  <si>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</si>
  <si>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</si>
  <si>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</si>
  <si>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</si>
  <si>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</si>
  <si>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</si>
  <si>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</si>
  <si>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</si>
  <si>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</si>
  <si>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</si>
  <si>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</si>
  <si>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</si>
  <si>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</si>
  <si>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</si>
  <si>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</si>
  <si>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</si>
  <si>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</si>
  <si>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</si>
  <si>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</si>
  <si>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</si>
  <si>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</si>
  <si>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</si>
  <si>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</si>
  <si>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</si>
  <si>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</si>
  <si>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</si>
  <si>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</si>
  <si>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</si>
  <si>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</si>
  <si>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</si>
  <si>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</si>
  <si>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</si>
  <si>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</si>
  <si>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</si>
  <si>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</si>
  <si>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</si>
  <si>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</si>
  <si>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</si>
  <si>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</si>
  <si>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</si>
  <si>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</si>
  <si>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</si>
  <si>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</si>
  <si>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</si>
  <si>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</si>
  <si>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</si>
  <si>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</si>
  <si>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</si>
  <si>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</si>
  <si>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</si>
  <si>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</si>
  <si>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</si>
  <si>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</si>
  <si>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</si>
  <si>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</si>
  <si>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</si>
  <si>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</si>
  <si>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</si>
  <si>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</si>
  <si>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</si>
  <si>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</si>
  <si>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</si>
  <si>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</si>
  <si>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</si>
  <si>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</si>
  <si>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</si>
  <si>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</si>
  <si>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</si>
  <si>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</si>
  <si>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</si>
  <si>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</si>
  <si>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</si>
  <si>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</si>
  <si>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</si>
  <si>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</si>
  <si>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</si>
  <si>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</si>
  <si>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</si>
  <si>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</si>
  <si>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</si>
  <si>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</si>
  <si>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</si>
  <si>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</si>
  <si>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</si>
  <si>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</si>
  <si>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</si>
  <si>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</si>
  <si>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</si>
  <si>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</si>
  <si>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</si>
  <si>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</si>
  <si>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</si>
  <si>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</si>
  <si>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</si>
  <si>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</si>
  <si>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</si>
  <si>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</si>
  <si>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</si>
  <si>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</si>
  <si>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</si>
  <si>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</si>
  <si>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</si>
  <si>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</si>
  <si>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</si>
  <si>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</si>
  <si>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</si>
  <si>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</si>
  <si>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</si>
  <si>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</si>
  <si>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</si>
  <si>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</si>
  <si>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</si>
  <si>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</si>
  <si>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</si>
  <si>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</si>
  <si>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</si>
  <si>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</si>
  <si>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</si>
  <si>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</si>
  <si>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</si>
  <si>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</si>
  <si>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</si>
  <si>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</si>
  <si>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</si>
  <si>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</si>
  <si>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</si>
  <si>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</si>
  <si>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</si>
  <si>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</si>
  <si>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</si>
  <si>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</si>
  <si>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</si>
  <si>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</si>
  <si>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</si>
  <si>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</si>
  <si>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</si>
  <si>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</si>
  <si>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</si>
  <si>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</si>
  <si>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</si>
  <si>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</si>
  <si>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</si>
  <si>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</si>
  <si>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</si>
  <si>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</si>
  <si>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</si>
  <si>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</si>
  <si>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</si>
  <si>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</si>
  <si>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</si>
  <si>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</si>
  <si>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</si>
  <si>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</si>
  <si>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</si>
  <si>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</si>
  <si>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</si>
  <si>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</si>
  <si>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</si>
  <si>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</si>
  <si>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</si>
  <si>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</si>
  <si>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</si>
  <si>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</si>
  <si>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</si>
  <si>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</si>
  <si>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</si>
  <si>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</si>
  <si>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</si>
  <si>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</si>
  <si>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</si>
  <si>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</si>
  <si>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</si>
  <si>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</si>
  <si>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</si>
  <si>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</si>
  <si>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</si>
  <si>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</si>
  <si>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</si>
  <si>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</si>
  <si>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</si>
  <si>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</si>
  <si>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</si>
  <si>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</si>
  <si>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</si>
  <si>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</si>
  <si>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</si>
  <si>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</si>
  <si>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</si>
  <si>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</si>
  <si>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</si>
  <si>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</si>
  <si>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</si>
  <si>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</si>
  <si>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</si>
  <si>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</si>
  <si>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</si>
  <si>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</si>
  <si>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</si>
  <si>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</si>
  <si>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</si>
  <si>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</si>
  <si>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</si>
  <si>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</si>
  <si>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</si>
  <si>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</si>
  <si>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</si>
  <si>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</si>
  <si>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</si>
  <si>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</si>
  <si>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</si>
  <si>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</si>
  <si>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</si>
  <si>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</si>
  <si>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</si>
  <si>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</si>
  <si>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</si>
  <si>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</si>
  <si>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</si>
  <si>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</si>
  <si>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</si>
  <si>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</si>
  <si>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</si>
  <si>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</si>
  <si>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</si>
  <si>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</si>
  <si>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</si>
  <si>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</si>
  <si>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</si>
  <si>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</si>
  <si>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</si>
  <si>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</si>
  <si>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</si>
  <si>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</si>
  <si>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</si>
  <si>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</si>
  <si>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</si>
  <si>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</si>
  <si>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</si>
  <si>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</si>
  <si>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</si>
  <si>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</si>
  <si>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</si>
  <si>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</si>
  <si>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</si>
  <si>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</si>
  <si>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</si>
  <si>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</si>
  <si>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</si>
  <si>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</si>
  <si>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</si>
  <si>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</si>
  <si>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</si>
  <si>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</si>
  <si>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</si>
  <si>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</si>
  <si>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</si>
  <si>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</si>
  <si>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</si>
  <si>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</si>
  <si>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</si>
  <si>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</si>
  <si>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</si>
  <si>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</si>
  <si>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</si>
  <si>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</si>
  <si>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</si>
  <si>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</si>
  <si>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</si>
  <si>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</si>
  <si>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</si>
  <si>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</si>
  <si>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</si>
  <si>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</si>
  <si>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</si>
  <si>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</si>
  <si>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</si>
  <si>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</si>
  <si>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</si>
  <si>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</si>
  <si>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</si>
  <si>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</si>
  <si>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</si>
  <si>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</si>
  <si>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</si>
  <si>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</si>
  <si>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</si>
  <si>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</si>
  <si>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</si>
  <si>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</si>
  <si>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</si>
  <si>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</si>
  <si>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</si>
  <si>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</si>
  <si>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</si>
  <si>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</si>
  <si>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</si>
  <si>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</si>
  <si>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</si>
  <si>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</si>
  <si>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</si>
  <si>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</si>
  <si>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</si>
  <si>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</si>
  <si>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</si>
  <si>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</si>
  <si>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</si>
  <si>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</si>
  <si>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</si>
  <si>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</si>
  <si>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</si>
  <si>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</si>
  <si>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</si>
  <si>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</si>
  <si>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</si>
  <si>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</si>
  <si>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</si>
  <si>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</si>
  <si>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</si>
  <si>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</si>
  <si>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</si>
  <si>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</si>
  <si>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</si>
  <si>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</si>
  <si>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</si>
  <si>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</si>
  <si>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</si>
  <si>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</si>
  <si>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</si>
  <si>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</si>
  <si>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</si>
  <si>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</si>
  <si>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</si>
  <si>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</si>
  <si>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</si>
  <si>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</si>
  <si>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</si>
  <si>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</si>
  <si>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</si>
  <si>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</si>
  <si>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</si>
  <si>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</si>
  <si>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</si>
  <si>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</si>
  <si>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</si>
  <si>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</si>
  <si>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</si>
  <si>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</si>
  <si>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</si>
  <si>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</si>
  <si>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</si>
  <si>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</si>
  <si>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</si>
  <si>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</si>
  <si>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</si>
  <si>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</si>
  <si>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</si>
  <si>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</si>
  <si>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</si>
  <si>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</si>
  <si>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</si>
  <si>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</si>
  <si>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</si>
  <si>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</si>
  <si>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</si>
  <si>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</si>
  <si>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</si>
  <si>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</si>
  <si>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</si>
  <si>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</si>
  <si>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</si>
  <si>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</si>
  <si>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</si>
  <si>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</si>
  <si>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</si>
  <si>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</si>
  <si>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</si>
  <si>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</si>
  <si>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</si>
  <si>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</si>
  <si>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</si>
  <si>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</si>
  <si>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</si>
  <si>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</si>
  <si>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</si>
  <si>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</si>
  <si>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</si>
  <si>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</si>
  <si>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</si>
  <si>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</si>
  <si>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</si>
  <si>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</si>
  <si>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</si>
  <si>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</si>
  <si>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</si>
  <si>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</si>
  <si>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</si>
  <si>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</si>
  <si>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</si>
  <si>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</si>
  <si>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</si>
  <si>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</si>
  <si>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</si>
  <si>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</si>
  <si>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</si>
  <si>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</si>
  <si>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</si>
  <si>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</si>
  <si>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</si>
  <si>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</si>
  <si>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</si>
  <si>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</si>
  <si>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</si>
  <si>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</si>
  <si>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</si>
  <si>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</si>
  <si>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</si>
  <si>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</si>
  <si>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</si>
  <si>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</si>
  <si>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</si>
  <si>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</si>
  <si>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</si>
  <si>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</si>
  <si>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</si>
  <si>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</si>
  <si>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</si>
  <si>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</si>
  <si>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</si>
  <si>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</si>
  <si>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</si>
  <si>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</si>
  <si>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</si>
  <si>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</si>
  <si>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</si>
  <si>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</si>
  <si>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</si>
  <si>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</si>
  <si>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</si>
  <si>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</si>
  <si>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</si>
  <si>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</si>
  <si>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</si>
  <si>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</si>
  <si>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</si>
  <si>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</si>
  <si>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</si>
  <si>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</si>
  <si>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</si>
  <si>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</si>
  <si>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</si>
  <si>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</si>
  <si>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</si>
  <si>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</si>
  <si>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</si>
  <si>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</si>
  <si>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</si>
  <si>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</si>
  <si>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</si>
  <si>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</si>
  <si>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</si>
  <si>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</si>
  <si>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</si>
  <si>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</si>
  <si>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</si>
  <si>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</si>
  <si>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</si>
  <si>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</si>
  <si>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</si>
  <si>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</si>
  <si>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</si>
  <si>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</si>
  <si>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</si>
  <si>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</si>
  <si>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</si>
  <si>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</si>
  <si>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</si>
  <si>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</si>
  <si>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</si>
  <si>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</si>
  <si>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</si>
  <si>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</si>
  <si>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</si>
  <si>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</si>
  <si>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</si>
  <si>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</si>
  <si>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</si>
  <si>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</si>
  <si>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</si>
  <si>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</si>
  <si>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</si>
  <si>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</si>
  <si>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</si>
  <si>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</si>
  <si>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</si>
  <si>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</si>
  <si>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</si>
  <si>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</si>
  <si>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</si>
  <si>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</si>
  <si>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</si>
  <si>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</si>
  <si>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</si>
  <si>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</si>
  <si>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</si>
  <si>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</si>
  <si>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</si>
  <si>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</si>
  <si>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</si>
  <si>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</si>
  <si>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</si>
  <si>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</si>
  <si>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</si>
  <si>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</si>
  <si>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</si>
  <si>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</si>
  <si>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</si>
  <si>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</si>
  <si>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</si>
  <si>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</si>
  <si>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</si>
  <si>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</si>
  <si>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</si>
  <si>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</si>
  <si>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</si>
  <si>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</si>
  <si>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</si>
  <si>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</si>
  <si>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</si>
  <si>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</si>
  <si>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</si>
  <si>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</si>
  <si>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</si>
  <si>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</si>
  <si>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</si>
  <si>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</si>
  <si>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</si>
  <si>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</si>
  <si>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</si>
  <si>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</si>
  <si>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</si>
  <si>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</si>
  <si>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</si>
  <si>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</si>
  <si>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</si>
  <si>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</si>
  <si>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</si>
  <si>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</si>
  <si>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</si>
  <si>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</si>
  <si>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</si>
  <si>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</si>
  <si>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</si>
  <si>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</si>
  <si>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</si>
  <si>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</si>
  <si>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</si>
  <si>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</si>
  <si>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</si>
  <si>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</si>
  <si>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</si>
  <si>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</si>
  <si>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</si>
  <si>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</si>
  <si>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</si>
  <si>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</si>
  <si>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</si>
  <si>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</si>
  <si>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</si>
  <si>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</si>
  <si>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</si>
  <si>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</si>
  <si>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</si>
  <si>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</si>
  <si>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</si>
  <si>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</si>
  <si>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</si>
  <si>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</si>
  <si>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</si>
  <si>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</si>
  <si>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</si>
  <si>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</si>
  <si>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</si>
  <si>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</si>
  <si>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</si>
  <si>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</si>
  <si>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</si>
  <si>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</si>
  <si>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</si>
  <si>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</si>
  <si>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</si>
  <si>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</si>
  <si>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</si>
  <si>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</si>
  <si>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</si>
  <si>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</si>
  <si>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</si>
  <si>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</si>
  <si>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</si>
  <si>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</si>
  <si>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</si>
  <si>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</si>
  <si>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</si>
  <si>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</si>
  <si>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</si>
  <si>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</si>
  <si>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</si>
  <si>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</si>
  <si>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</si>
  <si>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</si>
  <si>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</si>
  <si>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</si>
  <si>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</si>
  <si>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</si>
  <si>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</si>
  <si>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</si>
  <si>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</si>
  <si>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</si>
  <si>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</si>
  <si>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</si>
  <si>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</si>
  <si>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</si>
  <si>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</si>
  <si>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</si>
  <si>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</si>
  <si>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</si>
  <si>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</si>
  <si>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</si>
  <si>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</si>
  <si>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</si>
  <si>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</si>
  <si>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</si>
  <si>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</si>
  <si>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</si>
  <si>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</si>
  <si>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</si>
  <si>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</si>
  <si>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</si>
  <si>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</si>
  <si>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</si>
  <si>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</si>
  <si>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</si>
  <si>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</si>
  <si>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</si>
  <si>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</si>
  <si>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</si>
  <si>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</si>
  <si>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</si>
  <si>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</si>
  <si>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</si>
  <si>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</si>
  <si>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</si>
  <si>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</si>
  <si>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</si>
  <si>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</si>
  <si>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</si>
  <si>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</si>
  <si>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</si>
  <si>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</si>
  <si>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</si>
  <si>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</si>
  <si>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</si>
  <si>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</si>
  <si>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</si>
  <si>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</si>
  <si>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</si>
  <si>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</si>
  <si>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</si>
  <si>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</si>
  <si>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</si>
  <si>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</si>
  <si>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</si>
  <si>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</si>
  <si>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</si>
  <si>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</si>
  <si>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</si>
  <si>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</si>
  <si>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</si>
  <si>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</si>
  <si>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</si>
  <si>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</si>
  <si>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</si>
  <si>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</si>
  <si>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</si>
  <si>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</si>
  <si>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</si>
  <si>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</si>
  <si>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</si>
  <si>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</si>
  <si>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</si>
  <si>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</si>
  <si>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</si>
  <si>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</si>
  <si>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</si>
  <si>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</si>
  <si>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</si>
  <si>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</si>
  <si>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</si>
  <si>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</si>
  <si>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</si>
  <si>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</si>
  <si>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</si>
  <si>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</si>
  <si>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</si>
  <si>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</si>
  <si>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</si>
  <si>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</si>
  <si>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</si>
  <si>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</si>
  <si>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</si>
  <si>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</si>
  <si>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</si>
  <si>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</si>
  <si>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</si>
  <si>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</si>
  <si>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</si>
  <si>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</si>
  <si>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</si>
  <si>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</si>
  <si>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</si>
  <si>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</si>
  <si>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</si>
  <si>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</si>
  <si>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</si>
  <si>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</si>
  <si>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</si>
  <si>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</si>
  <si>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</si>
  <si>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</si>
  <si>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</si>
  <si>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</si>
  <si>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</si>
  <si>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</si>
  <si>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</si>
  <si>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</si>
  <si>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</si>
  <si>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</si>
  <si>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</si>
  <si>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</si>
  <si>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</si>
  <si>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</si>
  <si>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</si>
  <si>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</si>
  <si>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</si>
  <si>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</si>
  <si>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</si>
  <si>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</si>
  <si>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</si>
  <si>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</si>
  <si>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</si>
  <si>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</si>
  <si>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</si>
  <si>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</si>
  <si>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</si>
  <si>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</si>
  <si>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</si>
  <si>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</si>
  <si>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</si>
  <si>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</si>
  <si>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</si>
  <si>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</si>
  <si>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</si>
  <si>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</si>
  <si>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</si>
  <si>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</si>
  <si>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</si>
  <si>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</si>
  <si>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</si>
  <si>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</si>
  <si>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</si>
  <si>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</si>
  <si>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</si>
  <si>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</si>
  <si>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</si>
  <si>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</si>
  <si>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</si>
  <si>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</si>
  <si>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</si>
  <si>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</si>
  <si>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</si>
  <si>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</si>
  <si>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</si>
  <si>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</si>
  <si>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</si>
  <si>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</si>
  <si>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</si>
  <si>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</si>
  <si>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</si>
  <si>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</si>
  <si>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</si>
  <si>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</si>
  <si>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</si>
  <si>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</si>
  <si>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</si>
  <si>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</si>
  <si>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</si>
  <si>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</si>
  <si>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</si>
  <si>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</si>
  <si>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</si>
  <si>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</si>
  <si>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</si>
  <si>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</si>
  <si>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</si>
  <si>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</si>
  <si>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</si>
  <si>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</si>
  <si>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</si>
  <si>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</si>
  <si>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</si>
  <si>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</si>
  <si>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</si>
  <si>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</si>
  <si>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</si>
  <si>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</si>
  <si>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</si>
  <si>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</si>
  <si>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</si>
  <si>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</si>
  <si>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</si>
  <si>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</si>
  <si>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</si>
  <si>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</si>
  <si>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</si>
  <si>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</si>
  <si>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</si>
  <si>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</si>
  <si>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</si>
  <si>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</si>
  <si>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</si>
  <si>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</si>
  <si>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</si>
  <si>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</si>
  <si>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</si>
  <si>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</si>
  <si>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</si>
  <si>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</si>
  <si>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</si>
  <si>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</si>
  <si>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</si>
  <si>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</si>
  <si>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</si>
  <si>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</si>
  <si>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</si>
  <si>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</si>
  <si>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</si>
  <si>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</si>
  <si>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</si>
  <si>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</si>
  <si>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</si>
  <si>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</si>
  <si>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</si>
  <si>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</si>
  <si>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</si>
  <si>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</si>
  <si>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</si>
  <si>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</si>
  <si>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</si>
  <si>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</si>
  <si>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</si>
  <si>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</si>
  <si>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</si>
  <si>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</si>
  <si>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</si>
  <si>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</si>
  <si>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</si>
  <si>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</si>
  <si>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</si>
  <si>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</si>
  <si>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</si>
  <si>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</si>
  <si>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</si>
  <si>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</si>
  <si>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</si>
  <si>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</si>
  <si>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</si>
  <si>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</si>
  <si>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</si>
  <si>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</si>
  <si>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</si>
  <si>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</si>
  <si>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</si>
  <si>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</si>
  <si>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</si>
  <si>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</si>
  <si>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</si>
  <si>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</si>
  <si>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</si>
  <si>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</si>
  <si>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</si>
  <si>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</si>
  <si>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</si>
  <si>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</si>
  <si>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</si>
  <si>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</si>
  <si>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</si>
  <si>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</si>
  <si>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</si>
  <si>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</si>
  <si>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</si>
  <si>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</si>
  <si>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</si>
  <si>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</si>
  <si>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</si>
  <si>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</si>
  <si>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</si>
  <si>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</si>
  <si>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</si>
  <si>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</si>
  <si>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</si>
  <si>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</si>
  <si>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</si>
  <si>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</si>
  <si>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</si>
  <si>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</si>
  <si>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</si>
  <si>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</si>
  <si>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</si>
  <si>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</si>
  <si>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</si>
  <si>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</si>
  <si>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</si>
  <si>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</si>
  <si>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</si>
  <si>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</si>
  <si>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</si>
  <si>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</si>
  <si>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</si>
  <si>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</si>
  <si>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</si>
  <si>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</si>
  <si>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</si>
  <si>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</si>
  <si>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</si>
  <si>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</si>
  <si>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</si>
  <si>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</si>
  <si>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</si>
  <si>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</si>
  <si>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</si>
  <si>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</si>
  <si>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</si>
  <si>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</si>
  <si>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</si>
  <si>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</si>
  <si>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</si>
  <si>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</si>
  <si>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</si>
  <si>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</si>
  <si>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</si>
  <si>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</si>
  <si>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</si>
  <si>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</si>
  <si>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</si>
  <si>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</si>
  <si>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</si>
  <si>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</si>
  <si>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</si>
  <si>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</si>
  <si>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</si>
  <si>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</si>
  <si>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</si>
  <si>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</si>
  <si>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</si>
  <si>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</si>
  <si>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</si>
  <si>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</si>
  <si>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</si>
  <si>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</si>
  <si>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</si>
  <si>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</si>
  <si>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</si>
  <si>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</si>
  <si>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</si>
  <si>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</si>
  <si>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</si>
  <si>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</si>
  <si>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</si>
  <si>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</si>
  <si>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</si>
  <si>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</si>
  <si>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</si>
  <si>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</si>
  <si>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</si>
  <si>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</si>
  <si>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</si>
  <si>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</si>
  <si>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</si>
  <si>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</si>
  <si>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</si>
  <si>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</si>
  <si>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</si>
  <si>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</si>
  <si>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</si>
  <si>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</si>
  <si>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</si>
  <si>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</si>
  <si>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</si>
  <si>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</si>
  <si>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</si>
  <si>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</si>
  <si>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</si>
  <si>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</si>
  <si>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</si>
  <si>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</si>
  <si>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</si>
  <si>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</si>
  <si>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</si>
  <si>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</si>
  <si>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</si>
  <si>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</si>
  <si>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</si>
  <si>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</si>
  <si>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</si>
  <si>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</si>
  <si>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</si>
  <si>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</si>
  <si>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</si>
  <si>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</si>
  <si>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</si>
  <si>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</si>
  <si>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</si>
  <si>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</si>
  <si>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</si>
  <si>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</si>
  <si>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</si>
  <si>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</si>
  <si>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</si>
  <si>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</si>
  <si>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</si>
  <si>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</si>
  <si>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</si>
  <si>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</si>
  <si>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</si>
  <si>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</si>
  <si>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</si>
  <si>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</si>
  <si>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</si>
  <si>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</si>
  <si>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</si>
  <si>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</si>
  <si>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</si>
  <si>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</si>
  <si>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</si>
  <si>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</si>
  <si>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</si>
  <si>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</si>
  <si>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</si>
  <si>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</si>
  <si>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</si>
  <si>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</si>
  <si>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</si>
  <si>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</si>
  <si>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</si>
  <si>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</si>
  <si>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</si>
  <si>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</si>
  <si>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</si>
  <si>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</si>
  <si>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</si>
  <si>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</si>
  <si>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</si>
  <si>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</si>
  <si>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</si>
  <si>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</si>
  <si>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</si>
  <si>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</si>
  <si>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</si>
  <si>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</si>
  <si>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</si>
  <si>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</si>
  <si>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</si>
  <si>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</si>
  <si>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</si>
  <si>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</si>
  <si>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</si>
  <si>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</si>
  <si>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</si>
  <si>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</si>
  <si>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</si>
  <si>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</si>
  <si>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</si>
  <si>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</si>
  <si>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</si>
  <si>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</si>
  <si>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</si>
  <si>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</si>
  <si>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</si>
  <si>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</si>
  <si>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</si>
  <si>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</si>
  <si>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</si>
  <si>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</si>
  <si>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</si>
  <si>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</si>
  <si>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</si>
  <si>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</si>
  <si>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</si>
  <si>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</si>
  <si>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</si>
  <si>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</si>
  <si>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</si>
  <si>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</si>
  <si>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</si>
  <si>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</si>
  <si>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</si>
  <si>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</si>
  <si>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</si>
  <si>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</si>
  <si>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</si>
  <si>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</si>
  <si>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</si>
  <si>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</si>
  <si>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</si>
  <si>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</si>
  <si>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</si>
  <si>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</si>
  <si>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</si>
  <si>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</si>
  <si>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</si>
  <si>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</si>
  <si>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</si>
  <si>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</si>
  <si>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</si>
  <si>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</si>
  <si>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</si>
  <si>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</si>
  <si>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</si>
  <si>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</si>
  <si>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</si>
  <si>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</si>
  <si>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</si>
  <si>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</si>
  <si>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</si>
  <si>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</si>
  <si>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</si>
  <si>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</si>
  <si>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</si>
  <si>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</si>
  <si>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</si>
  <si>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</si>
  <si>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</si>
  <si>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</si>
  <si>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</si>
  <si>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</si>
  <si>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</si>
  <si>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</si>
  <si>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</si>
  <si>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</si>
  <si>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</si>
  <si>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</si>
  <si>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</si>
  <si>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</si>
  <si>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</si>
  <si>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</si>
  <si>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</si>
  <si>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</si>
  <si>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</si>
  <si>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</si>
  <si>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</si>
  <si>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</si>
  <si>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</si>
  <si>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</si>
  <si>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</si>
  <si>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</si>
  <si>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</si>
  <si>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</si>
  <si>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</si>
  <si>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</si>
  <si>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</si>
  <si>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</si>
  <si>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</si>
  <si>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</si>
  <si>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</si>
  <si>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</si>
  <si>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</si>
  <si>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</si>
  <si>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</si>
  <si>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</si>
  <si>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</si>
  <si>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</si>
  <si>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</si>
  <si>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</si>
  <si>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</si>
  <si>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</si>
  <si>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</si>
  <si>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</si>
  <si>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</si>
  <si>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</si>
  <si>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</si>
  <si>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</si>
  <si>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</si>
  <si>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</si>
  <si>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</si>
  <si>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</si>
  <si>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</si>
  <si>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</si>
  <si>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</si>
  <si>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</si>
  <si>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</si>
  <si>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</si>
  <si>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</si>
  <si>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</si>
  <si>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</si>
  <si>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</si>
  <si>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</si>
  <si>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</si>
  <si>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</si>
  <si>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</si>
  <si>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</si>
  <si>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</si>
  <si>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</si>
  <si>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</si>
  <si>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</si>
  <si>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</si>
  <si>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</si>
  <si>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</si>
  <si>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</si>
  <si>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</si>
  <si>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</si>
  <si>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</si>
  <si>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</si>
  <si>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</si>
  <si>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</si>
  <si>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</si>
  <si>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</si>
  <si>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</si>
  <si>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</si>
  <si>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</si>
  <si>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</si>
  <si>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</si>
  <si>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</si>
  <si>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</si>
  <si>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</si>
  <si>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</si>
  <si>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</si>
  <si>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</si>
  <si>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</si>
  <si>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</si>
  <si>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</si>
  <si>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</si>
  <si>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</si>
  <si>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</si>
  <si>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</si>
  <si>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</si>
  <si>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</si>
  <si>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</si>
  <si>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</si>
  <si>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</si>
  <si>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</si>
  <si>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</si>
  <si>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</si>
  <si>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</si>
  <si>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</si>
  <si>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</si>
  <si>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</si>
  <si>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</si>
  <si>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</si>
  <si>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</si>
  <si>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</si>
  <si>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</si>
  <si>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</si>
  <si>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</si>
  <si>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</si>
  <si>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</si>
  <si>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</si>
  <si>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</si>
  <si>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</si>
  <si>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</si>
  <si>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</si>
  <si>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</si>
  <si>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</si>
  <si>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</si>
  <si>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</si>
  <si>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</si>
  <si>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</si>
  <si>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</si>
  <si>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</si>
  <si>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</si>
  <si>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</si>
  <si>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</si>
  <si>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</si>
  <si>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</si>
  <si>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</si>
  <si>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</si>
  <si>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</si>
  <si>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</si>
  <si>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</si>
  <si>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</si>
  <si>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</si>
  <si>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</si>
  <si>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</si>
  <si>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</si>
  <si>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</si>
  <si>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</si>
  <si>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</si>
  <si>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</si>
  <si>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</si>
  <si>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</si>
  <si>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</si>
  <si>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</si>
  <si>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</si>
  <si>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</si>
  <si>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</si>
  <si>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</si>
  <si>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</si>
  <si>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</si>
  <si>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</si>
  <si>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</si>
  <si>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</si>
  <si>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</si>
  <si>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</si>
  <si>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</si>
  <si>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</si>
  <si>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</si>
  <si>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</si>
  <si>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</si>
  <si>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</si>
  <si>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</si>
  <si>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</si>
  <si>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</si>
  <si>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</si>
  <si>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</si>
  <si>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</si>
  <si>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</si>
  <si>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</si>
  <si>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</si>
  <si>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</si>
  <si>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</si>
  <si>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</si>
  <si>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</si>
  <si>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</si>
  <si>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</si>
  <si>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</si>
  <si>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</si>
  <si>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</si>
  <si>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</si>
  <si>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</si>
  <si>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</si>
  <si>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</si>
  <si>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</si>
  <si>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</si>
  <si>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</si>
  <si>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</si>
  <si>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</si>
  <si>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</si>
  <si>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</si>
  <si>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</si>
  <si>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</si>
  <si>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</si>
  <si>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</si>
  <si>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</si>
  <si>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</si>
  <si>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</si>
  <si>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</si>
  <si>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</si>
  <si>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</si>
  <si>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</si>
  <si>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</si>
  <si>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</si>
  <si>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</si>
  <si>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</si>
  <si>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</si>
  <si>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</si>
  <si>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</si>
  <si>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</si>
  <si>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</si>
  <si>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</si>
  <si>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</si>
  <si>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</si>
  <si>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</si>
  <si>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</si>
  <si>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</si>
  <si>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</si>
  <si>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</si>
  <si>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</si>
  <si>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</si>
  <si>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</si>
  <si>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</si>
  <si>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</si>
  <si>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</si>
  <si>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</si>
  <si>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</si>
  <si>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</si>
  <si>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</si>
  <si>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</si>
  <si>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</si>
  <si>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</si>
  <si>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</si>
  <si>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</si>
  <si>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</si>
  <si>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</si>
  <si>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</si>
  <si>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</si>
  <si>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</si>
  <si>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</si>
  <si>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</si>
  <si>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</si>
  <si>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</si>
  <si>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</si>
  <si>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</si>
  <si>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</si>
  <si>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</si>
  <si>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</si>
  <si>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</si>
  <si>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</si>
  <si>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</si>
  <si>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</si>
  <si>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</si>
  <si>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</si>
  <si>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</si>
  <si>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</si>
  <si>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</si>
  <si>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</si>
  <si>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</si>
  <si>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</si>
  <si>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</si>
  <si>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</si>
  <si>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</si>
  <si>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</si>
  <si>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</si>
  <si>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</si>
  <si>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</si>
  <si>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</si>
  <si>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</si>
  <si>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</si>
  <si>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</si>
  <si>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</si>
  <si>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</si>
  <si>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</si>
  <si>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</si>
  <si>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</si>
  <si>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</si>
  <si>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</si>
  <si>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</si>
  <si>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</si>
  <si>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</si>
  <si>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</si>
  <si>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</si>
  <si>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</si>
  <si>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</si>
  <si>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</si>
  <si>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</si>
  <si>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</si>
  <si>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</si>
  <si>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</si>
  <si>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</si>
  <si>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</si>
  <si>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</si>
  <si>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</si>
  <si>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</si>
  <si>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</si>
  <si>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</si>
  <si>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</si>
  <si>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</si>
  <si>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</si>
  <si>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</si>
  <si>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</si>
  <si>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</si>
  <si>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</si>
  <si>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</si>
  <si>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</si>
  <si>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</si>
  <si>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</si>
  <si>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</si>
  <si>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</si>
  <si>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</si>
  <si>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</si>
  <si>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</si>
  <si>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</si>
  <si>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</si>
  <si>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</si>
  <si>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</si>
  <si>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</si>
  <si>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</si>
  <si>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</si>
  <si>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</si>
  <si>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</si>
  <si>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</si>
  <si>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</si>
  <si>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</si>
  <si>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</si>
  <si>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</si>
  <si>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</si>
  <si>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</si>
  <si>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</si>
  <si>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</si>
  <si>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</si>
  <si>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</si>
  <si>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</si>
  <si>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</si>
  <si>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</si>
  <si>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</si>
  <si>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</si>
  <si>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</si>
  <si>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</si>
  <si>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</si>
  <si>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</si>
  <si>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</si>
  <si>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</si>
  <si>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</si>
  <si>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</si>
  <si>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</si>
  <si>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</si>
  <si>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</si>
  <si>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</si>
  <si>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</si>
  <si>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</si>
  <si>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</si>
  <si>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</si>
  <si>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</si>
  <si>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</si>
  <si>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</si>
  <si>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</si>
  <si>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</si>
  <si>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</si>
  <si>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</si>
  <si>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</si>
  <si>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</si>
  <si>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</si>
  <si>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</si>
  <si>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</si>
  <si>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</si>
  <si>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</si>
  <si>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</si>
  <si>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</si>
  <si>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</si>
  <si>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</si>
  <si>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</si>
  <si>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</si>
  <si>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</si>
  <si>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</si>
  <si>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</si>
  <si>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</si>
  <si>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</si>
  <si>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</si>
  <si>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</si>
  <si>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</si>
  <si>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</si>
  <si>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</si>
  <si>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</si>
  <si>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</si>
  <si>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</si>
  <si>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</si>
  <si>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</si>
  <si>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</si>
  <si>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</si>
  <si>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</si>
  <si>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</si>
  <si>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</si>
  <si>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</si>
  <si>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</si>
  <si>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</si>
  <si>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</si>
  <si>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</si>
  <si>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</si>
  <si>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</si>
  <si>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</si>
  <si>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</si>
  <si>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</si>
  <si>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</si>
  <si>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</si>
  <si>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</si>
  <si>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</si>
  <si>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</si>
  <si>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</si>
  <si>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</si>
  <si>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</si>
  <si>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</si>
  <si>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</si>
  <si>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</si>
  <si>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</si>
  <si>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</si>
  <si>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</si>
  <si>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</si>
  <si>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</si>
  <si>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</si>
  <si>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</si>
  <si>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</si>
  <si>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</si>
  <si>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</si>
  <si>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</si>
  <si>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</si>
  <si>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</si>
  <si>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</si>
  <si>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</si>
  <si>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</si>
  <si>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</si>
  <si>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</si>
  <si>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</si>
  <si>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</si>
  <si>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</si>
  <si>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</si>
  <si>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</si>
  <si>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</si>
  <si>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</si>
  <si>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</si>
  <si>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</si>
  <si>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</si>
  <si>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</si>
  <si>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</si>
  <si>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</si>
  <si>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</si>
  <si>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</si>
  <si>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</si>
  <si>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</si>
  <si>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</si>
  <si>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</si>
  <si>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</si>
  <si>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</si>
  <si>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</si>
  <si>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</si>
  <si>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</si>
  <si>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</si>
  <si>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</si>
  <si>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</si>
  <si>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</si>
  <si>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</si>
  <si>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</si>
  <si>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</si>
  <si>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</si>
  <si>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</si>
  <si>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</si>
  <si>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</si>
  <si>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</si>
  <si>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</si>
  <si>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</si>
  <si>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</si>
  <si>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</si>
  <si>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</si>
  <si>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</si>
  <si>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</si>
  <si>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</si>
  <si>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</si>
  <si>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</si>
  <si>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</si>
  <si>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</si>
  <si>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</si>
  <si>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</si>
  <si>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</si>
  <si>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</si>
  <si>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</si>
  <si>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</si>
  <si>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</si>
  <si>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</si>
  <si>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</si>
  <si>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</si>
  <si>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</si>
  <si>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</si>
  <si>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</si>
  <si>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</si>
  <si>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</si>
  <si>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</si>
  <si>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</si>
  <si>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</si>
  <si>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</si>
  <si>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</si>
  <si>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</si>
  <si>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</si>
  <si>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</si>
  <si>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</si>
  <si>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</si>
  <si>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</si>
  <si>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</si>
  <si>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</si>
  <si>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</si>
  <si>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</si>
  <si>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</si>
  <si>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</si>
  <si>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</si>
  <si>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</si>
  <si>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</si>
  <si>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</si>
  <si>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</si>
  <si>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</si>
  <si>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</si>
  <si>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</si>
  <si>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</si>
  <si>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</si>
  <si>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</si>
  <si>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</si>
  <si>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</si>
  <si>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</si>
  <si>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</si>
  <si>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</si>
  <si>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</si>
  <si>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</si>
  <si>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</si>
  <si>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</si>
  <si>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</si>
  <si>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</si>
  <si>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</si>
  <si>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</si>
  <si>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</si>
  <si>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</si>
  <si>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</si>
  <si>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</si>
  <si>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</si>
  <si>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</si>
  <si>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</si>
  <si>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</si>
  <si>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</si>
  <si>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</si>
  <si>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</si>
  <si>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</si>
  <si>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</si>
  <si>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</si>
  <si>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</si>
  <si>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</si>
  <si>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</si>
  <si>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</si>
  <si>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</si>
  <si>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</si>
  <si>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</si>
  <si>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</si>
  <si>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</si>
  <si>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</si>
  <si>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</si>
  <si>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</si>
  <si>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</si>
  <si>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</si>
  <si>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</si>
  <si>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</si>
  <si>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</si>
  <si>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</si>
  <si>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</si>
  <si>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</si>
  <si>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</si>
  <si>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</si>
  <si>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</si>
  <si>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</si>
  <si>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</si>
  <si>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</si>
  <si>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</si>
  <si>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</si>
  <si>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</si>
  <si>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</si>
  <si>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</si>
  <si>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</si>
  <si>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</si>
  <si>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</si>
  <si>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</si>
  <si>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</si>
  <si>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</si>
  <si>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</si>
  <si>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</si>
  <si>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</si>
  <si>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</si>
  <si>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</si>
  <si>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</si>
  <si>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</si>
  <si>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</si>
  <si>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</si>
  <si>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</si>
  <si>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</si>
  <si>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</si>
  <si>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</si>
  <si>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</si>
  <si>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</si>
  <si>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</si>
  <si>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</si>
  <si>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</si>
  <si>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</si>
  <si>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</si>
  <si>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</si>
  <si>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</si>
  <si>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</si>
  <si>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</si>
  <si>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</si>
  <si>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</si>
  <si>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</si>
  <si>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</si>
  <si>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</si>
  <si>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</si>
  <si>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</si>
  <si>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</si>
  <si>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</si>
  <si>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</si>
  <si>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</si>
  <si>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</si>
  <si>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</si>
  <si>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</si>
  <si>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</si>
  <si>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</si>
  <si>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</si>
  <si>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</si>
  <si>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</si>
  <si>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</si>
  <si>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</si>
  <si>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</si>
  <si>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</si>
  <si>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</si>
  <si>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</si>
  <si>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</si>
  <si>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</si>
  <si>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</si>
  <si>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</si>
  <si>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</si>
  <si>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</si>
  <si>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</si>
  <si>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</si>
  <si>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</si>
  <si>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</si>
  <si>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</si>
  <si>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</si>
  <si>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</si>
  <si>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</si>
  <si>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</si>
  <si>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</si>
  <si>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</si>
  <si>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</si>
  <si>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</si>
  <si>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</si>
  <si>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</si>
  <si>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</si>
  <si>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</si>
  <si>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</si>
  <si>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</si>
  <si>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</si>
  <si>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</si>
  <si>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</si>
  <si>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</si>
  <si>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</si>
  <si>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</si>
  <si>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</si>
  <si>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</si>
  <si>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</si>
  <si>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</si>
  <si>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</si>
  <si>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</si>
  <si>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</si>
  <si>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</si>
  <si>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</si>
  <si>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</si>
  <si>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</si>
  <si>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</si>
  <si>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</si>
  <si>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</si>
  <si>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</si>
  <si>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</si>
  <si>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</si>
  <si>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</si>
  <si>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</si>
  <si>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</si>
  <si>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</si>
  <si>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</si>
  <si>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</si>
  <si>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</si>
  <si>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</si>
  <si>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</si>
  <si>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</si>
  <si>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</si>
  <si>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</si>
  <si>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</si>
  <si>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</si>
  <si>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</si>
  <si>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</si>
  <si>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</si>
  <si>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</si>
  <si>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</si>
  <si>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</si>
  <si>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</si>
  <si>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</si>
  <si>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</si>
  <si>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</si>
  <si>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</si>
  <si>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</si>
  <si>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</si>
  <si>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</si>
  <si>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</si>
  <si>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</si>
  <si>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</si>
  <si>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</si>
  <si>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</si>
  <si>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</si>
  <si>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</si>
  <si>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</si>
  <si>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</si>
  <si>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</si>
  <si>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</si>
  <si>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</si>
  <si>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</si>
  <si>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</si>
  <si>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</si>
  <si>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</si>
  <si>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</si>
  <si>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</si>
  <si>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</si>
  <si>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</si>
  <si>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</si>
  <si>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</si>
  <si>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</si>
  <si>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</si>
  <si>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</si>
  <si>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</si>
  <si>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</si>
  <si>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</si>
  <si>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</si>
  <si>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</si>
  <si>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</si>
  <si>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</si>
  <si>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</si>
  <si>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</si>
  <si>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</si>
  <si>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</si>
  <si>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</si>
  <si>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</si>
  <si>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</si>
  <si>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</si>
  <si>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</si>
  <si>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</si>
  <si>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</si>
  <si>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</si>
  <si>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</si>
  <si>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</si>
  <si>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</si>
  <si>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</si>
  <si>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</si>
  <si>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</si>
  <si>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</si>
  <si>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</si>
  <si>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</si>
  <si>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</si>
  <si>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</si>
  <si>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</si>
  <si>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</si>
  <si>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</si>
  <si>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</si>
  <si>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</si>
  <si>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</si>
  <si>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</si>
  <si>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</si>
  <si>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</si>
  <si>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</si>
  <si>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</si>
  <si>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</si>
  <si>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</si>
  <si>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</si>
  <si>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</si>
  <si>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</si>
  <si>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</si>
  <si>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</si>
  <si>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</si>
  <si>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</si>
  <si>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</si>
  <si>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</si>
  <si>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</si>
  <si>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</si>
  <si>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</si>
  <si>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</si>
  <si>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</si>
  <si>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</si>
  <si>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</si>
  <si>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</si>
  <si>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</si>
  <si>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</si>
  <si>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</si>
  <si>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</si>
  <si>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</si>
  <si>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</si>
  <si>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</si>
  <si>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</si>
  <si>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</si>
  <si>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</si>
  <si>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</si>
  <si>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</si>
  <si>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</si>
  <si>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</si>
  <si>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</si>
  <si>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</si>
  <si>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</si>
  <si>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</si>
  <si>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</si>
  <si>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</si>
  <si>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</si>
  <si>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</si>
  <si>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</si>
  <si>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</si>
  <si>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</si>
  <si>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</si>
  <si>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</si>
  <si>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</si>
  <si>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</si>
  <si>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</si>
  <si>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</si>
  <si>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</si>
  <si>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</si>
  <si>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</si>
  <si>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</si>
  <si>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</si>
  <si>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</si>
  <si>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</si>
  <si>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</si>
  <si>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</si>
  <si>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</si>
  <si>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</si>
  <si>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</si>
  <si>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</si>
  <si>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</si>
  <si>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</si>
  <si>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</si>
  <si>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</si>
  <si>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</si>
  <si>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</si>
  <si>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</si>
  <si>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</si>
  <si>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</si>
  <si>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</si>
  <si>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</si>
  <si>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</si>
  <si>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</si>
  <si>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</si>
  <si>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</si>
  <si>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</si>
  <si>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</si>
  <si>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</si>
  <si>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</si>
  <si>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</si>
  <si>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</si>
  <si>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</si>
  <si>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</si>
  <si>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</si>
  <si>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</si>
  <si>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</si>
  <si>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</si>
  <si>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</si>
  <si>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</si>
  <si>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</si>
  <si>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</si>
  <si>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</si>
  <si>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</si>
  <si>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</si>
  <si>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</si>
  <si>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</si>
  <si>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</si>
  <si>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</si>
  <si>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</si>
  <si>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</si>
  <si>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</si>
  <si>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</si>
  <si>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</si>
  <si>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</si>
  <si>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</si>
  <si>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</si>
  <si>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</si>
  <si>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</si>
  <si>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</si>
  <si>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</si>
  <si>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</si>
  <si>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</si>
  <si>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</si>
  <si>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</si>
  <si>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</si>
  <si>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</si>
  <si>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</si>
  <si>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</si>
  <si>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</si>
  <si>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</si>
  <si>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</si>
  <si>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</si>
  <si>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</si>
  <si>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</si>
  <si>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</si>
  <si>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</si>
  <si>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</si>
  <si>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</si>
  <si>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</si>
  <si>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</si>
  <si>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</si>
  <si>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</si>
  <si>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</si>
  <si>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</si>
  <si>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</si>
  <si>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</si>
  <si>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</si>
  <si>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</si>
  <si>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</si>
  <si>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</si>
  <si>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</si>
  <si>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</si>
  <si>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</si>
  <si>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</si>
  <si>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</si>
  <si>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</si>
  <si>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</si>
  <si>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</si>
  <si>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</si>
  <si>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</si>
  <si>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</si>
  <si>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</si>
  <si>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</si>
  <si>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</si>
  <si>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</si>
  <si>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</si>
  <si>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</si>
  <si>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</si>
  <si>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</si>
  <si>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</si>
  <si>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</si>
  <si>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</si>
  <si>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</si>
  <si>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</si>
  <si>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</si>
  <si>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</si>
  <si>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</si>
  <si>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</si>
  <si>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</si>
  <si>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</si>
  <si>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</si>
  <si>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</si>
  <si>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</si>
  <si>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</si>
  <si>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</si>
  <si>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</si>
  <si>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</si>
  <si>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</si>
  <si>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</si>
  <si>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</si>
  <si>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</si>
  <si>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</si>
  <si>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</si>
  <si>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</si>
  <si>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</si>
  <si>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</si>
  <si>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</si>
  <si>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</si>
  <si>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</si>
  <si>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</si>
  <si>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</si>
  <si>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</si>
  <si>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</si>
  <si>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</si>
  <si>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</si>
  <si>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</si>
  <si>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</si>
  <si>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</si>
  <si>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</si>
  <si>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</si>
  <si>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</si>
  <si>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</si>
  <si>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</si>
  <si>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</si>
  <si>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</si>
  <si>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</si>
  <si>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</si>
  <si>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</si>
  <si>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</si>
  <si>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</si>
  <si>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</si>
  <si>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</si>
  <si>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</si>
  <si>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</si>
  <si>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</si>
  <si>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</si>
  <si>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</si>
  <si>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</si>
  <si>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</si>
  <si>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</si>
  <si>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</si>
  <si>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</si>
  <si>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</si>
  <si>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</si>
  <si>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</si>
  <si>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</si>
  <si>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</si>
  <si>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</si>
  <si>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</si>
  <si>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</si>
  <si>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</si>
  <si>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</si>
  <si>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</si>
  <si>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</si>
  <si>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</si>
  <si>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</si>
  <si>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</si>
  <si>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</si>
  <si>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</si>
  <si>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</si>
  <si>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</si>
  <si>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</si>
  <si>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</si>
  <si>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</si>
  <si>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</si>
  <si>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</si>
  <si>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</si>
  <si>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</si>
  <si>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</si>
  <si>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</si>
  <si>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</si>
  <si>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</si>
  <si>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</si>
  <si>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</si>
  <si>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</si>
  <si>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</si>
  <si>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</si>
  <si>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</si>
  <si>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</si>
  <si>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</si>
  <si>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</si>
  <si>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</si>
  <si>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</si>
  <si>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</si>
  <si>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</si>
  <si>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</si>
  <si>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</si>
  <si>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</si>
  <si>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</si>
  <si>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</si>
  <si>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</si>
  <si>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</si>
  <si>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</si>
  <si>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</si>
  <si>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</si>
  <si>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</si>
  <si>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</si>
  <si>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</si>
  <si>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</si>
  <si>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</si>
  <si>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</si>
  <si>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</si>
  <si>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</si>
  <si>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</si>
  <si>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</si>
  <si>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</si>
  <si>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</si>
  <si>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</si>
  <si>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</si>
  <si>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</si>
  <si>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</si>
  <si>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</si>
  <si>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</si>
  <si>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</si>
  <si>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</si>
  <si>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</si>
  <si>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</si>
  <si>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</si>
  <si>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</si>
  <si>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</si>
  <si>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</si>
  <si>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</si>
  <si>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</si>
  <si>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</si>
  <si>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</si>
  <si>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</si>
  <si>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</si>
  <si>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</si>
  <si>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</si>
  <si>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</si>
  <si>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</si>
  <si>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</si>
  <si>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</si>
  <si>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</si>
  <si>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</si>
  <si>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</si>
  <si>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</si>
  <si>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</si>
  <si>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</si>
  <si>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</si>
  <si>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</si>
  <si>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</si>
  <si>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</si>
  <si>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</si>
  <si>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</si>
  <si>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</si>
  <si>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</si>
  <si>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</si>
  <si>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</si>
  <si>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</si>
  <si>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</si>
  <si>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</si>
  <si>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</si>
  <si>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</si>
  <si>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</si>
  <si>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</si>
  <si>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</si>
  <si>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</si>
  <si>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</si>
  <si>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</si>
  <si>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</si>
  <si>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</si>
  <si>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</si>
  <si>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</si>
  <si>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</si>
  <si>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</si>
  <si>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</si>
  <si>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</si>
  <si>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</si>
  <si>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</si>
  <si>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</si>
  <si>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</si>
  <si>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</si>
  <si>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</si>
  <si>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</si>
  <si>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</si>
  <si>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</si>
  <si>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</si>
  <si>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</si>
  <si>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</si>
  <si>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</si>
  <si>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</si>
  <si>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</si>
  <si>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</si>
  <si>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</si>
  <si>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</si>
  <si>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</si>
  <si>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</si>
  <si>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</si>
  <si>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</si>
  <si>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</si>
  <si>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</si>
  <si>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</si>
  <si>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</si>
  <si>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</si>
  <si>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</si>
  <si>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</si>
  <si>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</si>
  <si>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</si>
  <si>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</si>
  <si>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</si>
  <si>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</si>
  <si>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</si>
  <si>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</si>
  <si>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</si>
  <si>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</si>
  <si>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</si>
  <si>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</si>
  <si>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</si>
  <si>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</si>
  <si>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</si>
  <si>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</si>
  <si>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</si>
  <si>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</si>
  <si>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</si>
  <si>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</si>
  <si>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</si>
  <si>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</si>
  <si>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</si>
  <si>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</si>
  <si>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</si>
  <si>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</si>
  <si>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</si>
  <si>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</si>
  <si>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</si>
  <si>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</si>
  <si>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</si>
  <si>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</si>
  <si>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</si>
  <si>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</si>
  <si>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</si>
  <si>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</si>
  <si>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</si>
  <si>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</si>
  <si>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</si>
  <si>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</si>
  <si>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</si>
  <si>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</si>
  <si>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</si>
  <si>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</si>
  <si>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</si>
  <si>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</si>
  <si>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</si>
  <si>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</si>
  <si>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</si>
  <si>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</si>
  <si>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</si>
  <si>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</si>
  <si>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</si>
  <si>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</si>
  <si>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</si>
  <si>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</si>
  <si>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</si>
  <si>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</si>
  <si>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</si>
  <si>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</si>
  <si>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</si>
  <si>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</si>
  <si>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</si>
  <si>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</si>
  <si>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</si>
  <si>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</si>
  <si>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</si>
  <si>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</si>
  <si>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</si>
  <si>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</si>
  <si>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</si>
  <si>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</si>
  <si>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</si>
  <si>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</si>
  <si>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</si>
  <si>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</si>
  <si>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</si>
  <si>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</si>
  <si>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</si>
  <si>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</si>
  <si>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</si>
  <si>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</si>
  <si>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</si>
  <si>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</si>
  <si>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</si>
  <si>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</si>
  <si>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</si>
  <si>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</si>
  <si>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</si>
  <si>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</si>
  <si>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</si>
  <si>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</si>
  <si>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</si>
  <si>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</si>
  <si>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</si>
  <si>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</si>
  <si>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</si>
  <si>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</si>
  <si>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</si>
  <si>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</si>
  <si>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</si>
  <si>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</si>
  <si>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</si>
  <si>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</si>
  <si>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</si>
  <si>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</si>
  <si>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</si>
  <si>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</si>
  <si>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</si>
  <si>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</si>
  <si>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</si>
  <si>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</si>
  <si>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</si>
  <si>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</si>
  <si>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</si>
  <si>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</si>
  <si>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</si>
  <si>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</si>
  <si>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</si>
  <si>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</si>
  <si>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</si>
  <si>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</si>
  <si>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</si>
  <si>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</si>
  <si>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</si>
  <si>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</si>
  <si>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</si>
  <si>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</si>
  <si>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</si>
  <si>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</si>
  <si>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</si>
  <si>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</si>
  <si>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</si>
  <si>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</si>
  <si>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</si>
  <si>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</si>
  <si>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</si>
  <si>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</si>
  <si>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</si>
  <si>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</si>
  <si>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</si>
  <si>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</si>
  <si>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</si>
  <si>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</si>
  <si>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</si>
  <si>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</si>
  <si>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</si>
  <si>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</si>
  <si>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</si>
  <si>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</si>
  <si>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</si>
  <si>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</si>
  <si>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</si>
  <si>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</si>
  <si>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</si>
  <si>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</si>
  <si>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</si>
  <si>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</si>
  <si>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</si>
  <si>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</si>
  <si>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</si>
  <si>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</si>
  <si>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</si>
  <si>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</si>
  <si>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</si>
  <si>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</si>
  <si>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</si>
  <si>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</si>
  <si>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</si>
  <si>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</si>
  <si>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</si>
  <si>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</si>
  <si>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</si>
  <si>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</si>
  <si>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</si>
  <si>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</si>
  <si>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</si>
  <si>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</si>
  <si>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</si>
  <si>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</si>
  <si>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</si>
  <si>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</si>
  <si>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</si>
  <si>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</si>
  <si>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</si>
  <si>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</si>
  <si>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</si>
  <si>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</si>
  <si>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</si>
  <si>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</si>
  <si>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</si>
  <si>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</si>
  <si>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</si>
  <si>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</si>
  <si>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</si>
  <si>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</si>
  <si>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</si>
  <si>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</si>
  <si>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</si>
  <si>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</si>
  <si>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</si>
  <si>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</si>
  <si>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</si>
  <si>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</si>
  <si>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</si>
  <si>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</si>
  <si>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</si>
  <si>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</si>
  <si>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</si>
  <si>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</si>
  <si>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</si>
  <si>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</si>
  <si>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</si>
  <si>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</si>
  <si>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</si>
  <si>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</si>
  <si>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</si>
  <si>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</si>
  <si>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</si>
  <si>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</si>
  <si>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</si>
  <si>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</si>
  <si>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</si>
  <si>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</si>
  <si>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</si>
  <si>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</si>
  <si>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</si>
  <si>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</si>
  <si>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</si>
  <si>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</si>
  <si>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</si>
  <si>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</si>
  <si>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</si>
  <si>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</si>
  <si>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</si>
  <si>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</si>
  <si>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</si>
  <si>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</si>
  <si>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</si>
  <si>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</si>
  <si>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</si>
  <si>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</si>
  <si>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</si>
  <si>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</si>
  <si>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</si>
  <si>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</si>
  <si>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</si>
  <si>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</si>
  <si>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</si>
  <si>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</si>
  <si>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</si>
  <si>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</si>
  <si>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</si>
  <si>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</si>
  <si>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</si>
  <si>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</si>
  <si>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</si>
  <si>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</si>
  <si>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</si>
  <si>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</si>
  <si>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</si>
  <si>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</si>
  <si>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</si>
  <si>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</si>
  <si>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</si>
  <si>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</si>
  <si>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</si>
  <si>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</si>
  <si>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</si>
  <si>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</si>
  <si>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</si>
  <si>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</si>
  <si>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</si>
  <si>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</si>
  <si>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</si>
  <si>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</si>
  <si>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</si>
  <si>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</si>
  <si>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</si>
  <si>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</si>
  <si>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</si>
  <si>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</si>
  <si>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</si>
  <si>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</si>
  <si>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</si>
  <si>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</si>
  <si>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</si>
  <si>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</si>
  <si>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</si>
  <si>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</si>
  <si>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</si>
  <si>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</si>
  <si>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</si>
  <si>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</si>
  <si>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</si>
  <si>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</si>
  <si>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</si>
  <si>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</si>
  <si>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</si>
  <si>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</si>
  <si>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</si>
  <si>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</si>
  <si>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</si>
  <si>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</si>
  <si>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</si>
  <si>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</si>
  <si>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</si>
  <si>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</si>
  <si>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</si>
  <si>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</si>
  <si>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</si>
  <si>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</si>
  <si>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</si>
  <si>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</si>
  <si>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</si>
  <si>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</si>
  <si>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</si>
  <si>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</si>
  <si>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</si>
  <si>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</si>
  <si>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</si>
  <si>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</si>
  <si>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</si>
  <si>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</si>
  <si>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</si>
  <si>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</si>
  <si>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</si>
  <si>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</si>
  <si>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</si>
  <si>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</si>
  <si>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</si>
  <si>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</si>
  <si>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</si>
  <si>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</si>
  <si>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</si>
  <si>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</si>
  <si>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</si>
  <si>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</si>
  <si>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</si>
  <si>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</si>
  <si>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</si>
  <si>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</si>
  <si>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</si>
  <si>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</si>
  <si>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</si>
  <si>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</si>
  <si>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</si>
  <si>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</si>
  <si>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</si>
  <si>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</si>
  <si>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</si>
  <si>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</si>
  <si>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</si>
  <si>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</si>
  <si>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</si>
  <si>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</si>
  <si>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</si>
  <si>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</si>
  <si>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</si>
  <si>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</si>
  <si>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</si>
  <si>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</si>
  <si>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</si>
  <si>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</si>
  <si>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</si>
  <si>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</si>
  <si>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</si>
  <si>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</si>
  <si>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</si>
  <si>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</si>
  <si>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</si>
  <si>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</si>
  <si>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</si>
  <si>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</si>
  <si>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</si>
  <si>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</si>
  <si>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</si>
  <si>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</si>
  <si>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</si>
  <si>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</si>
  <si>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</si>
  <si>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</si>
  <si>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</si>
  <si>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</si>
  <si>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</si>
  <si>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</si>
  <si>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</si>
  <si>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</si>
  <si>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</si>
  <si>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</si>
  <si>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</si>
  <si>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</si>
  <si>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</si>
  <si>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</si>
  <si>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</si>
  <si>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</si>
  <si>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</si>
  <si>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</si>
  <si>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</si>
  <si>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</si>
  <si>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</si>
  <si>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</si>
  <si>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</si>
  <si>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</si>
  <si>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</si>
  <si>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</si>
  <si>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</si>
  <si>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</si>
  <si>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</si>
  <si>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</si>
  <si>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</si>
  <si>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</si>
  <si>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</si>
  <si>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</si>
  <si>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</si>
  <si>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</si>
  <si>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</si>
  <si>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</si>
  <si>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</si>
  <si>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</si>
  <si>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</si>
  <si>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</si>
  <si>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</si>
  <si>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</si>
  <si>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</si>
  <si>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</si>
  <si>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</si>
  <si>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</si>
  <si>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</si>
  <si>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</si>
  <si>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</si>
  <si>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</si>
  <si>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</si>
  <si>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</si>
  <si>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</si>
  <si>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</si>
  <si>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</si>
  <si>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</si>
  <si>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</si>
  <si>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</si>
  <si>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</si>
  <si>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</si>
  <si>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</si>
  <si>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</si>
  <si>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</si>
  <si>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</si>
  <si>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</si>
  <si>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</si>
  <si>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</si>
  <si>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</si>
  <si>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</si>
  <si>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</si>
  <si>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</si>
  <si>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</si>
  <si>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</si>
  <si>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</si>
  <si>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</si>
  <si>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</si>
  <si>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</si>
  <si>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</si>
  <si>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</si>
  <si>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</si>
  <si>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</si>
  <si>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</si>
  <si>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</si>
  <si>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</si>
  <si>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</si>
  <si>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</si>
  <si>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</si>
  <si>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</si>
  <si>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</si>
  <si>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</si>
  <si>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</si>
  <si>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</si>
  <si>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</si>
  <si>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</si>
  <si>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</si>
  <si>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</si>
  <si>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</si>
  <si>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</si>
  <si>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</si>
  <si>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</si>
  <si>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</si>
  <si>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</si>
  <si>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</si>
  <si>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</si>
  <si>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</si>
  <si>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</si>
  <si>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</si>
  <si>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</si>
  <si>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</si>
  <si>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</si>
  <si>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</si>
  <si>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</si>
  <si>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</si>
  <si>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</si>
  <si>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</si>
  <si>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</si>
  <si>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</si>
  <si>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</si>
  <si>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</si>
  <si>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</si>
  <si>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</si>
  <si>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</si>
  <si>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</si>
  <si>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</si>
  <si>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</si>
  <si>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</si>
  <si>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</si>
  <si>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</si>
  <si>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</si>
  <si>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</si>
  <si>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</si>
  <si>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</si>
  <si>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</si>
  <si>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</si>
  <si>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</si>
  <si>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</si>
  <si>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</si>
  <si>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</si>
  <si>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</si>
  <si>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</si>
  <si>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</si>
  <si>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</si>
  <si>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</si>
  <si>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</si>
  <si>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</si>
  <si>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</si>
  <si>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</si>
  <si>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</si>
  <si>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</si>
  <si>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</si>
  <si>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</si>
  <si>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</si>
  <si>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</si>
  <si>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</si>
  <si>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</si>
  <si>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</si>
  <si>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</si>
  <si>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</si>
  <si>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</si>
  <si>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</si>
  <si>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</si>
  <si>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</si>
  <si>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</si>
  <si>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</si>
  <si>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</si>
  <si>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</si>
  <si>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</si>
  <si>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</si>
  <si>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</si>
  <si>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</si>
  <si>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</si>
  <si>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</si>
  <si>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</si>
  <si>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</si>
  <si>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</si>
  <si>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</si>
  <si>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</si>
  <si>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</si>
  <si>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</si>
  <si>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</si>
  <si>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</si>
  <si>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</si>
  <si>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</si>
  <si>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</si>
  <si>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</si>
  <si>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</si>
  <si>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</si>
  <si>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</si>
  <si>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</si>
  <si>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</si>
  <si>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</si>
  <si>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</si>
  <si>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</si>
  <si>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</si>
  <si>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</si>
  <si>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</si>
  <si>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</si>
  <si>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</si>
  <si>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</si>
  <si>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</si>
  <si>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</si>
  <si>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</si>
  <si>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</si>
  <si>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</si>
  <si>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</si>
  <si>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</si>
  <si>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</si>
  <si>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</si>
  <si>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</si>
  <si>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</si>
  <si>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</si>
  <si>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</si>
  <si>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</si>
  <si>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</si>
  <si>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</si>
  <si>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</si>
  <si>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</si>
  <si>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</si>
  <si>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</si>
  <si>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</si>
  <si>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</si>
  <si>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</si>
  <si>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</si>
  <si>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</si>
  <si>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</si>
  <si>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</si>
  <si>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</si>
  <si>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</si>
  <si>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</si>
  <si>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</si>
  <si>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</si>
  <si>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</si>
  <si>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</si>
  <si>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</si>
  <si>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</si>
  <si>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</si>
  <si>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</si>
  <si>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</si>
  <si>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</si>
  <si>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</si>
  <si>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</si>
  <si>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</si>
  <si>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</si>
  <si>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</si>
  <si>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</si>
  <si>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</si>
  <si>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</si>
  <si>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</si>
  <si>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</si>
  <si>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</si>
  <si>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</si>
  <si>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</si>
  <si>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</si>
  <si>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</si>
  <si>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</si>
  <si>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</si>
  <si>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</si>
  <si>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</si>
  <si>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</si>
  <si>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</si>
  <si>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</si>
  <si>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</si>
  <si>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</si>
  <si>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</si>
  <si>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</si>
  <si>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</si>
  <si>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</si>
  <si>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</si>
  <si>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</si>
  <si>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</si>
  <si>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</si>
  <si>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</si>
  <si>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</si>
  <si>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</si>
  <si>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</si>
  <si>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</si>
  <si>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</si>
  <si>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</si>
  <si>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</si>
  <si>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</si>
  <si>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</si>
  <si>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</si>
  <si>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</si>
  <si>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</si>
  <si>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</si>
  <si>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</si>
  <si>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</si>
  <si>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</si>
  <si>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</si>
  <si>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</si>
  <si>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</si>
  <si>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</si>
  <si>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</si>
  <si>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</si>
  <si>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</si>
  <si>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</si>
  <si>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</si>
  <si>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</si>
  <si>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</si>
  <si>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</si>
  <si>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</si>
  <si>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</si>
  <si>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</si>
  <si>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</si>
  <si>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</si>
  <si>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</si>
  <si>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</si>
  <si>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</si>
  <si>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</si>
  <si>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</si>
  <si>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</si>
  <si>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</si>
  <si>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</si>
  <si>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</si>
  <si>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</si>
  <si>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</si>
  <si>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</si>
  <si>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</si>
  <si>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</si>
  <si>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</si>
  <si>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</si>
  <si>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</si>
  <si>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</si>
  <si>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</si>
  <si>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</si>
  <si>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</si>
  <si>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</si>
  <si>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</si>
  <si>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</si>
  <si>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</si>
  <si>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</si>
  <si>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</si>
  <si>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</si>
  <si>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</si>
  <si>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</si>
  <si>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</si>
  <si>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</si>
  <si>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</si>
  <si>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</si>
  <si>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</si>
  <si>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</si>
  <si>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</si>
  <si>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</si>
  <si>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</si>
  <si>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</si>
  <si>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</si>
  <si>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</si>
  <si>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</si>
  <si>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</si>
  <si>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</si>
  <si>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</si>
  <si>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</si>
  <si>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</si>
  <si>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</si>
  <si>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</si>
  <si>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</si>
  <si>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</si>
  <si>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</si>
  <si>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</si>
  <si>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</si>
  <si>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</si>
  <si>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</si>
  <si>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</si>
  <si>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</si>
  <si>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</si>
  <si>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</si>
  <si>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</si>
  <si>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</si>
  <si>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</si>
  <si>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</si>
  <si>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</si>
  <si>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</si>
  <si>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</si>
  <si>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</si>
  <si>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</si>
  <si>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</si>
  <si>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</si>
  <si>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</si>
  <si>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</si>
  <si>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</si>
  <si>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</si>
  <si>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</si>
  <si>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</si>
  <si>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</si>
  <si>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</si>
  <si>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</si>
  <si>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</si>
  <si>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</si>
  <si>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</si>
  <si>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</si>
  <si>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</si>
  <si>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</si>
  <si>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</si>
  <si>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</si>
  <si>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</si>
  <si>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</si>
  <si>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</si>
  <si>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</si>
  <si>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</si>
  <si>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</si>
  <si>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</si>
  <si>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</si>
  <si>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</si>
  <si>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</si>
  <si>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</si>
  <si>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</si>
  <si>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</si>
  <si>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</si>
  <si>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</si>
  <si>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</si>
  <si>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</si>
  <si>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</si>
  <si>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</si>
  <si>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</si>
  <si>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</si>
  <si>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</si>
  <si>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</si>
  <si>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</si>
  <si>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</si>
  <si>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</si>
  <si>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</si>
  <si>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</si>
  <si>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</si>
  <si>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</si>
  <si>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</si>
  <si>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</si>
  <si>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</si>
  <si>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</si>
  <si>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</si>
  <si>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</si>
  <si>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</si>
  <si>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</si>
  <si>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</si>
  <si>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</si>
  <si>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</si>
  <si>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</si>
  <si>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</si>
  <si>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</si>
  <si>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</si>
  <si>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</si>
  <si>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</si>
  <si>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</si>
  <si>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</si>
  <si>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</si>
  <si>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</si>
  <si>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</si>
  <si>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</si>
  <si>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</si>
  <si>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</si>
  <si>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</si>
  <si>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</si>
  <si>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</si>
  <si>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</si>
  <si>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</si>
  <si>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</si>
  <si>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</si>
  <si>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</si>
  <si>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</si>
  <si>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</si>
  <si>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</si>
  <si>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</si>
  <si>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</si>
  <si>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</si>
  <si>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</si>
  <si>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</si>
  <si>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</si>
  <si>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</si>
  <si>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</si>
  <si>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</si>
  <si>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</si>
  <si>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</si>
  <si>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</si>
  <si>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</si>
  <si>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</si>
  <si>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</si>
  <si>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</si>
  <si>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</si>
  <si>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</si>
  <si>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</si>
  <si>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</si>
  <si>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</si>
  <si>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</si>
  <si>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</si>
  <si>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</si>
  <si>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</si>
  <si>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</si>
  <si>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</si>
  <si>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</si>
  <si>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</si>
  <si>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</si>
  <si>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</si>
  <si>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</si>
  <si>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</si>
  <si>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</si>
  <si>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</si>
  <si>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</si>
  <si>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</si>
  <si>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</si>
  <si>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</si>
  <si>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</si>
  <si>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</si>
  <si>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</si>
  <si>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</si>
  <si>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</si>
  <si>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</si>
  <si>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</si>
  <si>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</si>
  <si>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</si>
  <si>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</si>
  <si>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</si>
  <si>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</si>
  <si>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</si>
  <si>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</si>
  <si>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</si>
  <si>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</si>
  <si>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</si>
  <si>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</si>
  <si>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</si>
  <si>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</si>
  <si>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</si>
  <si>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</si>
  <si>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</si>
  <si>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</si>
  <si>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</si>
  <si>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</si>
  <si>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</si>
  <si>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</si>
  <si>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</si>
  <si>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</si>
  <si>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</si>
  <si>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</si>
  <si>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</si>
  <si>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</si>
  <si>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</si>
  <si>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</si>
  <si>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</si>
  <si>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</si>
  <si>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</si>
  <si>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</si>
  <si>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</si>
  <si>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</si>
  <si>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</si>
  <si>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</si>
  <si>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</si>
  <si>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</si>
  <si>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</si>
  <si>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</si>
  <si>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</si>
  <si>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</si>
  <si>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</si>
  <si>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</si>
  <si>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</si>
  <si>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</si>
  <si>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</si>
  <si>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</si>
  <si>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</si>
  <si>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</si>
  <si>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</si>
  <si>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</si>
  <si>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</si>
  <si>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</si>
  <si>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</si>
  <si>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</si>
  <si>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</si>
  <si>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</si>
  <si>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</si>
  <si>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</si>
  <si>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</si>
  <si>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</si>
  <si>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</si>
  <si>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</si>
  <si>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</si>
  <si>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</si>
  <si>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</si>
  <si>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</si>
  <si>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</si>
  <si>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</si>
  <si>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</si>
  <si>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</si>
  <si>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</si>
  <si>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</si>
  <si>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</si>
  <si>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</si>
  <si>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</si>
  <si>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</si>
  <si>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</si>
  <si>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</si>
  <si>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</si>
  <si>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</si>
  <si>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</si>
  <si>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</si>
  <si>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</si>
  <si>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</si>
  <si>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</si>
  <si>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</si>
  <si>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</si>
  <si>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</si>
  <si>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</si>
  <si>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</si>
  <si>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</si>
  <si>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</si>
  <si>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</si>
  <si>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</si>
  <si>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</si>
  <si>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</si>
  <si>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</si>
  <si>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</si>
  <si>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</si>
  <si>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</si>
  <si>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</si>
  <si>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</si>
  <si>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</si>
  <si>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</si>
  <si>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</si>
  <si>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</si>
  <si>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</si>
  <si>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</si>
  <si>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</si>
  <si>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</si>
  <si>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</si>
  <si>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</si>
  <si>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</si>
  <si>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</si>
  <si>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</si>
  <si>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</si>
  <si>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</si>
  <si>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</si>
  <si>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</si>
  <si>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</si>
  <si>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</si>
  <si>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</si>
  <si>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</si>
  <si>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</si>
  <si>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</si>
  <si>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</si>
  <si>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</si>
  <si>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</si>
  <si>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</si>
  <si>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</si>
  <si>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</si>
  <si>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</si>
  <si>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</si>
  <si>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</si>
  <si>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</si>
  <si>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</si>
  <si>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</si>
  <si>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</si>
  <si>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</si>
  <si>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</si>
  <si>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</si>
  <si>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</si>
  <si>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</si>
  <si>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</si>
  <si>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</si>
  <si>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</si>
  <si>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</si>
  <si>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</si>
  <si>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</si>
  <si>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</si>
  <si>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</si>
  <si>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</si>
  <si>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</si>
  <si>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</si>
  <si>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</si>
  <si>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</si>
  <si>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</si>
  <si>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</si>
  <si>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</si>
  <si>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</si>
  <si>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</si>
  <si>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</si>
  <si>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</si>
  <si>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</si>
  <si>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</si>
  <si>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</si>
  <si>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</si>
  <si>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</si>
  <si>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</si>
  <si>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</si>
  <si>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</si>
  <si>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</si>
  <si>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</si>
  <si>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</si>
  <si>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</si>
  <si>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</si>
  <si>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</si>
  <si>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</si>
  <si>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</si>
  <si>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</si>
  <si>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</si>
  <si>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</si>
  <si>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</si>
  <si>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</si>
  <si>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</si>
  <si>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</si>
  <si>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</si>
  <si>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</si>
  <si>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</si>
  <si>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</si>
  <si>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</si>
  <si>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</si>
  <si>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</si>
  <si>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</si>
  <si>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</si>
  <si>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</si>
  <si>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</si>
  <si>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</si>
  <si>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</si>
  <si>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</si>
  <si>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</si>
  <si>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</si>
  <si>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</si>
  <si>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</si>
  <si>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</si>
  <si>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</si>
  <si>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</si>
  <si>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</si>
  <si>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</si>
  <si>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</si>
  <si>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</si>
  <si>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</si>
  <si>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</si>
  <si>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</si>
  <si>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</si>
  <si>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</si>
  <si>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</si>
  <si>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</si>
  <si>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</si>
  <si>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</si>
  <si>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</si>
  <si>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</si>
  <si>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</si>
  <si>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</si>
  <si>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</si>
  <si>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</si>
  <si>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</si>
  <si>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</si>
  <si>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</si>
  <si>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</si>
  <si>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</si>
  <si>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</si>
  <si>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</si>
  <si>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</si>
  <si>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</si>
  <si>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</si>
  <si>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</si>
  <si>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</si>
  <si>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</si>
  <si>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</si>
  <si>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</si>
  <si>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</si>
  <si>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</si>
  <si>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</si>
  <si>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</si>
  <si>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</si>
  <si>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</si>
  <si>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</si>
  <si>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</si>
  <si>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</si>
  <si>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</si>
  <si>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</si>
  <si>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</si>
  <si>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</si>
  <si>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</si>
  <si>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</si>
  <si>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</si>
  <si>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</si>
  <si>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</si>
  <si>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</si>
  <si>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</si>
  <si>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</si>
  <si>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</si>
  <si>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</si>
  <si>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</si>
  <si>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</si>
  <si>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</si>
  <si>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</si>
  <si>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</si>
  <si>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</si>
  <si>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</si>
  <si>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</si>
  <si>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</si>
  <si>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</si>
  <si>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</si>
  <si>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</si>
  <si>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</si>
  <si>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</si>
  <si>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</si>
  <si>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</si>
  <si>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</si>
  <si>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</si>
  <si>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</si>
  <si>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</si>
  <si>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</si>
  <si>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</si>
  <si>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</si>
  <si>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</si>
  <si>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</si>
  <si>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</si>
  <si>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</si>
  <si>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</si>
  <si>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</si>
  <si>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</si>
  <si>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</si>
  <si>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</si>
  <si>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</si>
  <si>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</si>
  <si>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</si>
  <si>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</si>
  <si>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</si>
  <si>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</si>
  <si>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</si>
  <si>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</si>
  <si>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</si>
  <si>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</si>
  <si>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</si>
  <si>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</si>
  <si>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</si>
  <si>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</si>
  <si>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</si>
  <si>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</si>
  <si>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</si>
  <si>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</si>
  <si>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</si>
  <si>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</si>
  <si>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</si>
  <si>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</si>
  <si>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</si>
  <si>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</si>
  <si>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</si>
  <si>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</si>
  <si>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</si>
  <si>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</si>
  <si>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</si>
  <si>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</si>
  <si>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</si>
  <si>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</si>
  <si>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</si>
  <si>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</si>
  <si>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</si>
  <si>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</si>
  <si>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</si>
  <si>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</si>
  <si>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</si>
  <si>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</si>
  <si>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</si>
  <si>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</si>
  <si>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</si>
  <si>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</si>
  <si>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</si>
  <si>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</si>
  <si>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</si>
  <si>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</si>
  <si>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</si>
  <si>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</si>
  <si>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</si>
  <si>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</si>
  <si>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</si>
  <si>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</si>
  <si>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</si>
  <si>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</si>
  <si>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</si>
  <si>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</si>
  <si>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</si>
  <si>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</si>
  <si>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</si>
  <si>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</si>
  <si>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</si>
  <si>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</si>
  <si>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</si>
  <si>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</si>
  <si>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</si>
  <si>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</si>
  <si>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</si>
  <si>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</si>
  <si>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</si>
  <si>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</si>
  <si>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</si>
  <si>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</si>
  <si>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</si>
  <si>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</si>
  <si>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</si>
  <si>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</si>
  <si>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</si>
  <si>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</si>
  <si>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</si>
  <si>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</si>
  <si>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</si>
  <si>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</si>
  <si>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</si>
  <si>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</si>
  <si>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</si>
  <si>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</si>
  <si>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</si>
  <si>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</si>
  <si>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</si>
  <si>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</si>
  <si>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</si>
  <si>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</si>
  <si>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</si>
  <si>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</si>
  <si>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</si>
  <si>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</si>
  <si>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</si>
  <si>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</si>
  <si>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</si>
  <si>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</si>
  <si>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</si>
  <si>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</si>
  <si>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</si>
  <si>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</si>
  <si>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</si>
  <si>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</si>
  <si>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</si>
  <si>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</si>
  <si>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</si>
  <si>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</si>
  <si>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</si>
  <si>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</si>
  <si>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</si>
  <si>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</si>
  <si>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</si>
  <si>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</si>
  <si>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</si>
  <si>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</si>
  <si>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</si>
  <si>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</si>
  <si>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</si>
  <si>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</si>
  <si>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</si>
  <si>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</si>
  <si>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</si>
  <si>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</si>
  <si>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</si>
  <si>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</si>
  <si>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</si>
  <si>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</si>
  <si>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</si>
  <si>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</si>
  <si>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</si>
  <si>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</si>
  <si>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</si>
  <si>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</si>
  <si>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</si>
  <si>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</si>
  <si>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</si>
  <si>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</si>
  <si>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</si>
  <si>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</si>
  <si>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</si>
  <si>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</si>
  <si>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</si>
  <si>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</si>
  <si>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</si>
  <si>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</si>
  <si>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</si>
  <si>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</si>
  <si>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</si>
  <si>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</si>
  <si>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</si>
  <si>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</si>
  <si>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</si>
  <si>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</si>
  <si>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</si>
  <si>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</si>
  <si>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</si>
  <si>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</si>
  <si>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</si>
  <si>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</si>
  <si>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</si>
  <si>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</si>
  <si>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</si>
  <si>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</si>
  <si>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</si>
  <si>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</si>
  <si>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</si>
  <si>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</si>
  <si>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</si>
  <si>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</si>
  <si>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</si>
  <si>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</si>
  <si>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</si>
  <si>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</si>
  <si>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</si>
  <si>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</si>
  <si>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</si>
  <si>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</si>
  <si>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</si>
  <si>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</si>
  <si>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</si>
  <si>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</si>
  <si>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</si>
  <si>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</si>
  <si>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</si>
  <si>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</si>
  <si>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</si>
  <si>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</si>
  <si>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</si>
  <si>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</si>
  <si>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</si>
  <si>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</si>
  <si>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</si>
  <si>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</si>
  <si>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</si>
  <si>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</si>
  <si>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</si>
  <si>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</si>
  <si>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</si>
  <si>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</si>
  <si>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</si>
  <si>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</si>
  <si>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</si>
  <si>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</si>
  <si>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</si>
  <si>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</si>
  <si>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</si>
  <si>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</si>
  <si>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</si>
  <si>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</si>
  <si>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</si>
  <si>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</si>
  <si>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</si>
  <si>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</si>
  <si>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</si>
  <si>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</si>
  <si>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</si>
  <si>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</si>
  <si>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</si>
  <si>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</si>
  <si>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</si>
  <si>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</si>
  <si>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</si>
  <si>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</si>
  <si>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</si>
  <si>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</si>
  <si>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</si>
  <si>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</si>
  <si>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</si>
  <si>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</si>
  <si>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</si>
  <si>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</si>
  <si>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</si>
  <si>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</si>
  <si>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</si>
  <si>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</si>
  <si>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</si>
  <si>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</si>
  <si>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</si>
  <si>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</si>
  <si>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</si>
  <si>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</si>
  <si>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</si>
  <si>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</si>
  <si>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</si>
  <si>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</si>
  <si>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</si>
  <si>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</si>
  <si>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</si>
  <si>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</si>
  <si>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</si>
  <si>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</si>
  <si>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</si>
  <si>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</si>
  <si>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</si>
  <si>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</si>
  <si>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</si>
  <si>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</si>
  <si>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</si>
  <si>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</si>
  <si>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</si>
  <si>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</si>
  <si>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</si>
  <si>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</si>
  <si>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</si>
  <si>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</si>
  <si>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</si>
  <si>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</si>
  <si>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</si>
  <si>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</si>
  <si>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</si>
  <si>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</si>
  <si>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</si>
  <si>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</si>
  <si>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</si>
  <si>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</si>
  <si>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</si>
  <si>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</si>
  <si>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</si>
  <si>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</si>
  <si>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</si>
  <si>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</si>
  <si>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</si>
  <si>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</si>
  <si>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</si>
  <si>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</si>
  <si>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</si>
  <si>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</si>
  <si>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</si>
  <si>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</si>
  <si>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</si>
  <si>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</si>
  <si>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</si>
  <si>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</si>
  <si>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</si>
  <si>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</si>
  <si>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</si>
  <si>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</si>
  <si>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</si>
  <si>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</si>
  <si>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</si>
  <si>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</si>
  <si>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</si>
  <si>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</si>
  <si>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</si>
  <si>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</si>
  <si>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</si>
  <si>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</si>
  <si>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</si>
  <si>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</si>
  <si>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</si>
  <si>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</si>
  <si>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</si>
  <si>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</si>
  <si>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</si>
  <si>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</si>
  <si>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</si>
  <si>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</si>
  <si>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</si>
  <si>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</si>
  <si>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</si>
  <si>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</si>
  <si>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</si>
  <si>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</si>
  <si>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</si>
  <si>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</si>
  <si>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</si>
  <si>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</si>
  <si>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</si>
  <si>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</si>
  <si>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</si>
  <si>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</si>
  <si>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</si>
  <si>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</si>
  <si>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</si>
  <si>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</si>
  <si>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</si>
  <si>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</si>
  <si>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</si>
  <si>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</si>
  <si>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</si>
  <si>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</si>
  <si>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</si>
  <si>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</si>
  <si>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</si>
  <si>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</si>
  <si>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</si>
  <si>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</si>
  <si>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</si>
  <si>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</si>
  <si>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</si>
  <si>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</si>
  <si>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</si>
  <si>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</si>
  <si>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</si>
  <si>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</si>
  <si>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</si>
  <si>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</si>
  <si>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</si>
  <si>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</si>
  <si>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</si>
  <si>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</si>
  <si>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</si>
  <si>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</si>
  <si>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</si>
  <si>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</si>
  <si>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</si>
  <si>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</si>
  <si>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</si>
  <si>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</si>
  <si>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</si>
  <si>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</si>
  <si>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</si>
  <si>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</si>
  <si>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</si>
  <si>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</si>
  <si>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</si>
  <si>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</si>
  <si>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</si>
  <si>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</si>
  <si>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</si>
  <si>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</si>
  <si>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</si>
  <si>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</si>
  <si>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</si>
  <si>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</si>
  <si>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</si>
  <si>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</si>
  <si>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</si>
  <si>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</si>
  <si>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</si>
  <si>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</si>
  <si>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</si>
  <si>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</si>
  <si>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</si>
  <si>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</si>
  <si>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</si>
  <si>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</si>
  <si>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</si>
  <si>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</si>
  <si>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</si>
  <si>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</si>
  <si>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</si>
  <si>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</si>
  <si>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</si>
  <si>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</si>
  <si>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</si>
  <si>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</si>
  <si>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</si>
  <si>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</si>
  <si>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</si>
  <si>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</si>
  <si>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</si>
  <si>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</si>
  <si>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</si>
  <si>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</si>
  <si>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</si>
  <si>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</si>
  <si>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</si>
  <si>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</si>
  <si>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</si>
  <si>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</si>
  <si>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</si>
  <si>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</si>
  <si>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</si>
  <si>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</si>
  <si>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</si>
  <si>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</si>
  <si>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</si>
  <si>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</si>
  <si>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</si>
  <si>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</si>
  <si>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</si>
  <si>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</si>
  <si>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</si>
  <si>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</si>
  <si>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</si>
  <si>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</si>
  <si>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</si>
  <si>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</si>
  <si>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</si>
  <si>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</si>
  <si>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</si>
  <si>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</si>
  <si>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</si>
  <si>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</si>
  <si>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</si>
  <si>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</si>
  <si>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</si>
  <si>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</si>
  <si>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</si>
  <si>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</si>
  <si>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</si>
  <si>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</si>
  <si>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</si>
  <si>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</si>
  <si>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</si>
  <si>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</si>
  <si>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</si>
  <si>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</si>
  <si>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</si>
  <si>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</si>
  <si>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</si>
  <si>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</si>
  <si>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</si>
  <si>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</si>
  <si>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</si>
  <si>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</si>
  <si>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</si>
  <si>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</si>
  <si>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</si>
  <si>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</si>
  <si>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</si>
  <si>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</si>
  <si>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</si>
  <si>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</si>
  <si>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</si>
  <si>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</si>
  <si>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</si>
  <si>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</si>
  <si>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</si>
  <si>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</si>
  <si>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</si>
  <si>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</si>
  <si>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</si>
  <si>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</si>
  <si>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</si>
  <si>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</si>
  <si>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</si>
  <si>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</si>
  <si>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</si>
  <si>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</si>
  <si>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</si>
  <si>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</si>
  <si>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</si>
  <si>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</si>
  <si>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</si>
  <si>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</si>
  <si>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</si>
  <si>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</si>
  <si>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</si>
  <si>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</si>
  <si>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</si>
  <si>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</si>
  <si>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</si>
  <si>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</si>
  <si>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</si>
  <si>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</si>
  <si>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</si>
  <si>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</si>
  <si>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</si>
  <si>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</si>
  <si>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</si>
  <si>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</si>
  <si>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</si>
  <si>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</si>
  <si>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</si>
  <si>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</si>
  <si>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</si>
  <si>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</si>
  <si>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</si>
  <si>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</si>
  <si>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</si>
  <si>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</si>
  <si>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</si>
  <si>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</si>
  <si>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</si>
  <si>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</si>
  <si>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</si>
  <si>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</si>
  <si>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</si>
  <si>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</si>
  <si>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</si>
  <si>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</si>
  <si>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</si>
  <si>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</si>
  <si>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</si>
  <si>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</si>
  <si>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</si>
  <si>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</si>
  <si>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</si>
  <si>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</si>
  <si>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</si>
  <si>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</si>
  <si>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</si>
  <si>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</si>
  <si>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</si>
  <si>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</si>
  <si>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</si>
  <si>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</si>
  <si>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</si>
  <si>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</si>
  <si>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</si>
  <si>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</si>
  <si>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</si>
  <si>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</si>
  <si>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</si>
  <si>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</si>
  <si>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</si>
  <si>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</si>
  <si>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</si>
  <si>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</si>
  <si>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</si>
  <si>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</si>
  <si>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</si>
  <si>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</si>
  <si>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</si>
  <si>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</si>
  <si>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</si>
  <si>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</si>
  <si>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</si>
  <si>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</si>
  <si>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</si>
  <si>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</si>
  <si>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</si>
  <si>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</si>
  <si>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</si>
  <si>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</si>
  <si>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</si>
  <si>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</si>
  <si>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</si>
  <si>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</si>
  <si>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</si>
  <si>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</si>
  <si>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</si>
  <si>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</si>
  <si>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</si>
  <si>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</si>
  <si>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</si>
  <si>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</si>
  <si>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</si>
  <si>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</si>
  <si>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</si>
  <si>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</si>
  <si>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</si>
  <si>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</si>
  <si>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</si>
  <si>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</si>
  <si>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</si>
  <si>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</si>
  <si>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</si>
  <si>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</si>
  <si>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</si>
  <si>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</si>
  <si>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</si>
  <si>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</si>
  <si>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</si>
  <si>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</si>
  <si>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</si>
  <si>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</si>
  <si>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</si>
  <si>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</si>
  <si>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</si>
  <si>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</si>
  <si>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</si>
  <si>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</si>
  <si>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</si>
  <si>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</si>
  <si>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</si>
  <si>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</si>
  <si>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</si>
  <si>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</si>
  <si>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</si>
  <si>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</si>
  <si>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</si>
  <si>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</si>
  <si>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</si>
  <si>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</si>
  <si>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</si>
  <si>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</si>
  <si>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</si>
  <si>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</si>
  <si>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</si>
  <si>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</si>
  <si>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</si>
  <si>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</si>
  <si>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</si>
  <si>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</si>
  <si>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</si>
  <si>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</si>
  <si>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</si>
  <si>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</si>
  <si>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</si>
  <si>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</si>
  <si>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</si>
  <si>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</si>
  <si>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</si>
  <si>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</si>
  <si>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</si>
  <si>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</si>
  <si>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</si>
  <si>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</si>
  <si>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</si>
  <si>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</si>
  <si>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</si>
  <si>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</si>
  <si>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</si>
  <si>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</si>
  <si>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</si>
  <si>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</si>
  <si>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</si>
  <si>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</si>
  <si>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</si>
  <si>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</si>
  <si>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</si>
  <si>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</si>
  <si>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</si>
  <si>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</si>
  <si>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</si>
  <si>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</si>
  <si>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</si>
  <si>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</si>
  <si>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</si>
  <si>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</si>
  <si>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</si>
  <si>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</si>
  <si>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</si>
  <si>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</si>
  <si>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</si>
  <si>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</si>
  <si>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</si>
  <si>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</si>
  <si>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</si>
  <si>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</si>
  <si>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</si>
  <si>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</si>
  <si>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</si>
  <si>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</si>
  <si>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</si>
  <si>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</si>
  <si>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</si>
  <si>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</si>
  <si>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</si>
  <si>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</si>
  <si>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</si>
  <si>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</si>
  <si>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</si>
  <si>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</si>
  <si>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</si>
  <si>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</si>
  <si>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</si>
  <si>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</si>
  <si>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</si>
  <si>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</si>
  <si>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</si>
  <si>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</si>
  <si>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</si>
  <si>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</si>
  <si>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</si>
  <si>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</si>
  <si>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</si>
  <si>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</si>
  <si>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</si>
  <si>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</si>
  <si>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</si>
  <si>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</si>
  <si>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</si>
  <si>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</si>
  <si>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</si>
  <si>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</si>
  <si>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</si>
  <si>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</si>
  <si>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</si>
  <si>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</si>
  <si>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</si>
  <si>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</si>
  <si>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</si>
  <si>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</si>
  <si>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</si>
  <si>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</si>
  <si>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</si>
  <si>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</si>
  <si>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</si>
  <si>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</si>
  <si>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</si>
  <si>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</si>
  <si>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</si>
  <si>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</si>
  <si>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</si>
  <si>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</si>
  <si>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</si>
  <si>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</si>
  <si>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</si>
  <si>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</si>
  <si>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</si>
  <si>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</si>
  <si>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</si>
  <si>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</si>
  <si>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</si>
  <si>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</si>
  <si>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</si>
  <si>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</si>
  <si>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</si>
  <si>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</si>
  <si>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</si>
  <si>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</si>
  <si>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</si>
  <si>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</si>
  <si>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</si>
  <si>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</si>
  <si>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</si>
  <si>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</si>
  <si>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</si>
  <si>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</si>
  <si>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</si>
  <si>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</si>
  <si>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</si>
  <si>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</si>
  <si>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</si>
  <si>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</si>
  <si>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</si>
  <si>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</si>
  <si>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</si>
  <si>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</si>
  <si>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</si>
  <si>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</si>
  <si>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</si>
  <si>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</si>
  <si>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</si>
  <si>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</si>
  <si>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</si>
  <si>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</si>
  <si>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</si>
  <si>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</si>
  <si>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</si>
  <si>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</si>
  <si>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</si>
  <si>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</si>
  <si>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</si>
  <si>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</si>
  <si>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</si>
  <si>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</si>
  <si>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</si>
  <si>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</si>
  <si>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</si>
  <si>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</si>
  <si>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</si>
  <si>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</si>
  <si>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</si>
  <si>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</si>
  <si>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</si>
  <si>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</si>
  <si>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</si>
  <si>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</si>
  <si>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</si>
  <si>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</si>
  <si>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</si>
  <si>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</si>
  <si>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</si>
  <si>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</si>
  <si>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</si>
  <si>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</si>
  <si>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</si>
  <si>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</si>
  <si>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</si>
  <si>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</si>
  <si>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</si>
  <si>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</si>
  <si>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</si>
  <si>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</si>
  <si>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</si>
  <si>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</si>
  <si>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</si>
  <si>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</si>
  <si>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</si>
  <si>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</si>
  <si>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</si>
  <si>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</si>
  <si>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</si>
  <si>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</si>
  <si>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</si>
  <si>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</si>
  <si>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</si>
  <si>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</si>
  <si>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</si>
  <si>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</si>
  <si>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</si>
  <si>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</si>
  <si>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</si>
  <si>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</si>
  <si>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</si>
  <si>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</si>
  <si>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</si>
  <si>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</si>
  <si>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</si>
  <si>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</si>
  <si>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</si>
  <si>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</si>
  <si>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</si>
  <si>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</si>
  <si>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</si>
  <si>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</si>
  <si>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</si>
  <si>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</si>
  <si>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</si>
  <si>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</si>
  <si>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</si>
  <si>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</si>
  <si>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</si>
  <si>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</si>
  <si>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</si>
  <si>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</si>
  <si>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</si>
  <si>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</si>
  <si>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</si>
  <si>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</si>
  <si>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</si>
  <si>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</si>
  <si>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</si>
  <si>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</si>
  <si>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</si>
  <si>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</si>
  <si>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</si>
  <si>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</si>
  <si>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</si>
  <si>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</si>
  <si>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</si>
  <si>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</si>
  <si>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</si>
  <si>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</si>
  <si>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</si>
  <si>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</si>
  <si>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</si>
  <si>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</si>
  <si>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</si>
  <si>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</si>
  <si>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</si>
  <si>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</si>
  <si>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</si>
  <si>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</si>
  <si>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</si>
  <si>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</si>
  <si>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</si>
  <si>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</si>
  <si>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</si>
  <si>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</si>
  <si>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</si>
  <si>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</si>
  <si>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</si>
  <si>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</si>
  <si>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</si>
  <si>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</si>
  <si>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</si>
  <si>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</si>
  <si>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</si>
  <si>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</si>
  <si>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</si>
  <si>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</si>
  <si>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</si>
  <si>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</si>
  <si>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</si>
  <si>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</si>
  <si>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</si>
  <si>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</si>
  <si>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</si>
  <si>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</si>
  <si>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</si>
  <si>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</si>
  <si>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</si>
  <si>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</si>
  <si>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</si>
  <si>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</si>
  <si>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</si>
  <si>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</si>
  <si>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</si>
  <si>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</si>
  <si>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</si>
  <si>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</si>
  <si>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</si>
  <si>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</si>
  <si>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</si>
  <si>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</si>
  <si>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</si>
  <si>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</si>
  <si>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</si>
  <si>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</si>
  <si>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</si>
  <si>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</si>
  <si>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</si>
  <si>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</si>
  <si>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</si>
  <si>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</si>
  <si>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</si>
  <si>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</si>
  <si>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</si>
  <si>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</si>
  <si>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</si>
  <si>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</si>
  <si>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</si>
  <si>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</si>
  <si>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</si>
  <si>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</si>
  <si>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</si>
  <si>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</si>
  <si>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</si>
  <si>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</si>
  <si>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</si>
  <si>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</si>
  <si>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</si>
  <si>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</si>
  <si>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</si>
  <si>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</si>
  <si>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</si>
  <si>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</si>
  <si>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</si>
  <si>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</si>
  <si>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</si>
  <si>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</si>
  <si>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</si>
  <si>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</si>
  <si>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</si>
  <si>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</si>
  <si>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</si>
  <si>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</si>
  <si>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</si>
  <si>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</si>
  <si>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</si>
  <si>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</si>
  <si>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</si>
  <si>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</si>
  <si>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</si>
  <si>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</si>
  <si>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</si>
  <si>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</si>
  <si>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</si>
  <si>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</si>
  <si>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</si>
  <si>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</si>
  <si>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</si>
  <si>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</si>
  <si>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</si>
  <si>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</si>
  <si>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</si>
  <si>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</si>
  <si>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</si>
  <si>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</si>
  <si>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</si>
  <si>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</si>
  <si>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</si>
  <si>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</si>
  <si>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</si>
  <si>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</si>
  <si>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</si>
  <si>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</si>
  <si>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</si>
  <si>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</si>
  <si>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</si>
  <si>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</si>
  <si>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</si>
  <si>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</si>
  <si>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</si>
  <si>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</si>
  <si>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</si>
  <si>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</si>
  <si>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</si>
  <si>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</si>
  <si>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</si>
  <si>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</si>
  <si>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</si>
  <si>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</si>
  <si>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</si>
  <si>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</si>
  <si>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</si>
  <si>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</si>
  <si>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</si>
  <si>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</si>
  <si>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</si>
  <si>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</si>
  <si>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</si>
  <si>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</si>
  <si>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</si>
  <si>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</si>
  <si>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</si>
  <si>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</si>
  <si>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</si>
  <si>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</si>
  <si>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</si>
  <si>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</si>
  <si>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</si>
  <si>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</si>
  <si>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</si>
  <si>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</si>
  <si>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</si>
  <si>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</si>
  <si>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</si>
  <si>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</si>
  <si>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</si>
  <si>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</si>
  <si>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</si>
  <si>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</si>
  <si>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</si>
  <si>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</si>
  <si>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</si>
  <si>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</si>
  <si>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</si>
  <si>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</si>
  <si>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</si>
  <si>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</si>
  <si>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</si>
  <si>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</si>
  <si>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</si>
  <si>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</si>
  <si>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</si>
  <si>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</si>
  <si>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</si>
  <si>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</si>
  <si>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</si>
  <si>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</si>
  <si>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</si>
  <si>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</si>
  <si>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</si>
  <si>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</si>
  <si>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</si>
  <si>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</si>
  <si>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</si>
  <si>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</si>
  <si>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</si>
  <si>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</si>
  <si>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</si>
  <si>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</si>
  <si>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</si>
  <si>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</si>
  <si>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</si>
  <si>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</si>
  <si>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</si>
  <si>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</si>
  <si>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</si>
  <si>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</si>
  <si>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</si>
  <si>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</si>
  <si>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</si>
  <si>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</si>
  <si>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</si>
  <si>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</si>
  <si>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</si>
  <si>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</si>
  <si>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</si>
  <si>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</si>
  <si>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</si>
  <si>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</si>
  <si>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</si>
  <si>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</si>
  <si>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</si>
  <si>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</si>
  <si>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</si>
  <si>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</si>
  <si>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</si>
  <si>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</si>
  <si>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</si>
  <si>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</si>
  <si>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</si>
  <si>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</si>
  <si>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</si>
  <si>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</si>
  <si>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</si>
  <si>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</si>
  <si>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</si>
  <si>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</si>
  <si>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</si>
  <si>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</si>
  <si>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</si>
  <si>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</si>
  <si>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</si>
  <si>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</si>
  <si>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</si>
  <si>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</si>
  <si>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</si>
  <si>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</si>
  <si>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</si>
  <si>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</si>
  <si>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</si>
  <si>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</si>
  <si>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</si>
  <si>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</si>
  <si>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</si>
  <si>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</si>
  <si>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</si>
  <si>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</si>
  <si>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</si>
  <si>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</si>
  <si>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</si>
  <si>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</si>
  <si>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</si>
  <si>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</si>
  <si>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</si>
  <si>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</si>
  <si>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</si>
  <si>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</si>
  <si>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</si>
  <si>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</si>
  <si>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</si>
  <si>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</si>
  <si>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</si>
  <si>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</si>
  <si>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</si>
  <si>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</si>
  <si>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</si>
  <si>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</si>
  <si>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</si>
  <si>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</si>
  <si>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</si>
  <si>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</si>
  <si>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</si>
  <si>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</si>
  <si>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</si>
  <si>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</si>
  <si>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</si>
  <si>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</si>
  <si>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</si>
  <si>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</si>
  <si>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</si>
  <si>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</si>
  <si>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</si>
  <si>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</si>
  <si>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</si>
  <si>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</si>
  <si>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</si>
  <si>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</si>
  <si>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</si>
  <si>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</si>
  <si>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</si>
  <si>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</si>
  <si>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</si>
  <si>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</si>
  <si>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</si>
  <si>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</si>
  <si>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</si>
  <si>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</si>
  <si>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</si>
  <si>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</si>
  <si>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</si>
  <si>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</si>
  <si>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</si>
  <si>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</si>
  <si>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</si>
  <si>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</si>
  <si>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</si>
  <si>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</si>
  <si>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</si>
  <si>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</si>
  <si>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</si>
  <si>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</si>
  <si>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</si>
  <si>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</si>
  <si>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</si>
  <si>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</si>
  <si>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</si>
  <si>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</si>
  <si>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</si>
  <si>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</si>
  <si>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</si>
  <si>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</si>
  <si>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</si>
  <si>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</si>
  <si>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</si>
  <si>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</si>
  <si>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</si>
  <si>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</si>
  <si>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</si>
  <si>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</si>
  <si>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</si>
  <si>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</si>
  <si>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</si>
  <si>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</si>
  <si>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</si>
  <si>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</si>
  <si>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</si>
  <si>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</si>
  <si>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</si>
  <si>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</si>
  <si>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</si>
  <si>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</si>
  <si>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</si>
  <si>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</si>
  <si>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</si>
  <si>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</si>
  <si>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</si>
  <si>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</si>
  <si>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</si>
  <si>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</si>
  <si>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</si>
  <si>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</si>
  <si>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</si>
  <si>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</si>
  <si>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</si>
  <si>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</si>
  <si>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</si>
  <si>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</si>
  <si>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</si>
  <si>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</si>
  <si>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</si>
  <si>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</si>
  <si>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</si>
  <si>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</si>
  <si>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</si>
  <si>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</si>
  <si>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</si>
  <si>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</si>
  <si>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</si>
  <si>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</si>
  <si>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</si>
  <si>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</si>
  <si>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</si>
  <si>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</si>
  <si>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</si>
  <si>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</si>
  <si>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</si>
  <si>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</si>
  <si>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</si>
  <si>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</si>
  <si>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</si>
  <si>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</si>
  <si>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</si>
  <si>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</si>
  <si>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</si>
  <si>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</si>
  <si>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</si>
  <si>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</si>
  <si>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</si>
  <si>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</si>
  <si>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</si>
  <si>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</si>
  <si>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</si>
  <si>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</si>
  <si>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</si>
  <si>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</si>
  <si>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</si>
  <si>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</si>
  <si>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</si>
  <si>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</si>
  <si>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</si>
  <si>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</si>
  <si>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</si>
  <si>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</si>
  <si>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</si>
  <si>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</si>
  <si>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</si>
  <si>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</si>
  <si>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</si>
  <si>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</si>
  <si>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</si>
  <si>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</si>
  <si>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</si>
  <si>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</si>
  <si>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</si>
  <si>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</si>
  <si>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</si>
  <si>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</si>
  <si>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</si>
  <si>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</si>
  <si>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</si>
  <si>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</si>
  <si>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</si>
  <si>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</si>
  <si>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</si>
  <si>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</si>
  <si>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</si>
  <si>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</si>
  <si>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</si>
  <si>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</si>
  <si>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</si>
  <si>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</si>
  <si>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</si>
  <si>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</si>
  <si>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</si>
  <si>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</si>
  <si>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</si>
  <si>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</si>
  <si>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</si>
  <si>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</si>
  <si>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</si>
  <si>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</si>
  <si>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</si>
  <si>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</si>
  <si>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</si>
  <si>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</si>
  <si>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</si>
  <si>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</si>
  <si>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</si>
  <si>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</si>
  <si>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</si>
  <si>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</si>
  <si>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</si>
  <si>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</si>
  <si>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</si>
  <si>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</si>
  <si>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</si>
  <si>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</si>
  <si>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</si>
  <si>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</si>
  <si>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</si>
  <si>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</si>
  <si>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</si>
  <si>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</si>
  <si>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</si>
  <si>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</si>
  <si>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</si>
  <si>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</si>
  <si>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</si>
  <si>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</si>
  <si>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</si>
  <si>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</si>
  <si>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</si>
  <si>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</si>
  <si>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</si>
  <si>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</si>
  <si>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</si>
  <si>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</si>
  <si>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</si>
  <si>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</si>
  <si>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</si>
  <si>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</si>
  <si>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</si>
  <si>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</si>
  <si>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</si>
  <si>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</si>
  <si>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</si>
  <si>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</si>
  <si>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</si>
  <si>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</si>
  <si>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</si>
  <si>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</si>
  <si>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</si>
  <si>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</si>
  <si>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</si>
  <si>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</si>
  <si>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</si>
  <si>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</si>
  <si>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</si>
  <si>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</si>
  <si>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</si>
  <si>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</si>
  <si>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</si>
  <si>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</si>
  <si>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</si>
  <si>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</si>
  <si>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</si>
  <si>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</si>
  <si>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</si>
  <si>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</si>
  <si>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</si>
  <si>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</si>
  <si>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</si>
  <si>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</si>
  <si>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</si>
  <si>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</si>
  <si>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</si>
  <si>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</si>
  <si>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</si>
  <si>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</si>
  <si>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</si>
  <si>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</si>
  <si>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</si>
  <si>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</si>
  <si>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</si>
  <si>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</si>
  <si>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</si>
  <si>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</si>
  <si>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</si>
  <si>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</si>
  <si>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</si>
  <si>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</si>
  <si>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</si>
  <si>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</si>
  <si>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</si>
  <si>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</si>
  <si>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</si>
  <si>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</si>
  <si>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</si>
  <si>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</si>
  <si>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</si>
  <si>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</si>
  <si>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</si>
  <si>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</si>
  <si>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</si>
  <si>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</si>
  <si>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</si>
  <si>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</si>
  <si>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</si>
  <si>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</si>
  <si>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</si>
  <si>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</si>
  <si>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</si>
  <si>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</si>
  <si>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</si>
  <si>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</si>
  <si>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</si>
  <si>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</si>
  <si>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</si>
  <si>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</si>
  <si>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</si>
  <si>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</si>
  <si>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</si>
  <si>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</si>
  <si>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</si>
  <si>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</si>
  <si>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</si>
  <si>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</si>
  <si>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</si>
  <si>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</si>
  <si>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</si>
  <si>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</si>
  <si>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</si>
  <si>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</si>
  <si>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</si>
  <si>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</si>
  <si>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</si>
  <si>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</si>
  <si>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</si>
  <si>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</si>
  <si>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</si>
  <si>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</si>
  <si>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</si>
  <si>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</si>
  <si>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</si>
  <si>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</si>
  <si>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</si>
  <si>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</si>
  <si>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</si>
  <si>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</si>
  <si>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</si>
  <si>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</si>
  <si>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</si>
  <si>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</si>
  <si>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</si>
  <si>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</si>
  <si>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</si>
  <si>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</si>
  <si>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</si>
  <si>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</si>
  <si>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</si>
  <si>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</si>
  <si>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</si>
  <si>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</si>
  <si>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</si>
  <si>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</si>
  <si>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</si>
  <si>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</si>
  <si>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</si>
  <si>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</si>
  <si>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</si>
  <si>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</si>
  <si>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</si>
  <si>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</si>
  <si>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</si>
  <si>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</si>
  <si>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</si>
  <si>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</si>
  <si>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</si>
  <si>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</si>
  <si>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</si>
  <si>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</si>
  <si>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</si>
  <si>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</si>
  <si>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</si>
  <si>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</si>
  <si>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</si>
  <si>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</si>
  <si>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</si>
  <si>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</si>
  <si>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</si>
  <si>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</si>
  <si>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</si>
  <si>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</si>
  <si>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</si>
  <si>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</si>
  <si>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</si>
  <si>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</si>
  <si>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</si>
  <si>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</si>
  <si>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</si>
  <si>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</si>
  <si>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</si>
  <si>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</si>
  <si>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</si>
  <si>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</si>
  <si>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</si>
  <si>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</si>
  <si>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</si>
  <si>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</si>
  <si>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</si>
  <si>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</si>
  <si>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</si>
  <si>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</si>
  <si>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</si>
  <si>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</si>
  <si>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</si>
  <si>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</si>
  <si>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</si>
  <si>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</si>
  <si>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</si>
  <si>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</si>
  <si>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</si>
  <si>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</si>
  <si>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</si>
  <si>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</si>
  <si>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</si>
  <si>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</si>
  <si>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</si>
  <si>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</si>
  <si>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</si>
  <si>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</si>
  <si>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</si>
  <si>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</si>
  <si>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</si>
  <si>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</si>
  <si>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</si>
  <si>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</si>
  <si>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</si>
  <si>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</si>
  <si>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</si>
  <si>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</si>
  <si>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</si>
  <si>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</si>
  <si>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</si>
  <si>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</si>
  <si>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</si>
  <si>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</si>
  <si>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</si>
  <si>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</si>
  <si>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</si>
  <si>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</si>
  <si>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</si>
  <si>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</si>
  <si>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</si>
  <si>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</si>
  <si>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</si>
  <si>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</si>
  <si>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</si>
  <si>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</si>
  <si>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</si>
  <si>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</si>
  <si>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</si>
  <si>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</si>
  <si>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</si>
  <si>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</si>
  <si>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</si>
  <si>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</si>
  <si>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</si>
  <si>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</si>
  <si>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</si>
  <si>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</si>
  <si>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</si>
  <si>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</si>
  <si>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</si>
  <si>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</si>
  <si>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</si>
  <si>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</si>
  <si>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</si>
  <si>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</si>
  <si>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</si>
  <si>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</si>
  <si>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</si>
  <si>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</si>
  <si>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</si>
  <si>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</si>
  <si>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</si>
  <si>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</si>
  <si>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</si>
  <si>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</si>
  <si>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</si>
  <si>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</si>
  <si>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</si>
  <si>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</si>
  <si>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</si>
  <si>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</si>
  <si>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</si>
  <si>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</si>
  <si>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</si>
  <si>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</si>
  <si>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</si>
  <si>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</si>
  <si>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</si>
  <si>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</si>
  <si>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</si>
  <si>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</si>
  <si>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</si>
  <si>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</si>
  <si>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</si>
  <si>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</si>
  <si>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</si>
  <si>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</si>
  <si>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</si>
  <si>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</si>
  <si>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</si>
  <si>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</si>
  <si>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</si>
  <si>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</si>
  <si>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</si>
  <si>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</si>
  <si>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</si>
  <si>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</si>
  <si>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</si>
  <si>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</si>
  <si>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</si>
  <si>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</si>
  <si>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</si>
  <si>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</si>
  <si>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</si>
  <si>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</si>
  <si>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</si>
  <si>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</si>
  <si>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</si>
  <si>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</si>
  <si>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</si>
  <si>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</si>
  <si>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</si>
  <si>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</si>
  <si>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</si>
  <si>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</si>
  <si>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</si>
  <si>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</si>
  <si>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</si>
  <si>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</si>
  <si>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</si>
  <si>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</si>
  <si>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</si>
  <si>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</si>
  <si>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</si>
  <si>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</si>
  <si>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</si>
  <si>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</si>
  <si>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</si>
  <si>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</si>
  <si>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</si>
  <si>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</si>
  <si>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</si>
  <si>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</si>
  <si>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</si>
  <si>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</si>
  <si>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</si>
  <si>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</si>
  <si>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</si>
  <si>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</si>
  <si>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</si>
  <si>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</si>
  <si>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</si>
  <si>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</si>
  <si>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</si>
  <si>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</si>
  <si>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</si>
  <si>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</si>
  <si>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</si>
  <si>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</si>
  <si>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</si>
  <si>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</si>
  <si>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</si>
  <si>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</si>
  <si>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</si>
  <si>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</si>
  <si>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</si>
  <si>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</si>
  <si>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</si>
  <si>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</si>
  <si>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</si>
  <si>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</si>
  <si>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</si>
  <si>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</si>
  <si>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</si>
  <si>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</si>
  <si>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</si>
  <si>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</si>
  <si>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</si>
  <si>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</si>
  <si>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</si>
  <si>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</si>
  <si>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</si>
  <si>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</si>
  <si>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</si>
  <si>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</si>
  <si>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</si>
  <si>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</si>
  <si>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</si>
  <si>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</si>
  <si>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</si>
  <si>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</si>
  <si>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</si>
  <si>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</si>
  <si>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</si>
  <si>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</si>
  <si>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</si>
  <si>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</si>
  <si>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</si>
  <si>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</si>
  <si>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</si>
  <si>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</si>
  <si>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</si>
  <si>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</si>
  <si>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</si>
  <si>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</si>
  <si>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</si>
  <si>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</si>
  <si>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</si>
  <si>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</si>
  <si>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</si>
  <si>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</si>
  <si>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</si>
  <si>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</si>
  <si>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</si>
  <si>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</si>
  <si>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</si>
  <si>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</si>
  <si>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</si>
  <si>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</si>
  <si>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</si>
  <si>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</si>
  <si>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</si>
  <si>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</si>
  <si>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</si>
  <si>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</si>
  <si>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</si>
  <si>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</si>
  <si>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</si>
  <si>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</si>
  <si>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</si>
  <si>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</si>
  <si>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</si>
  <si>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</si>
  <si>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</si>
  <si>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</si>
  <si>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</si>
  <si>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</si>
  <si>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</si>
  <si>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</si>
  <si>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</si>
  <si>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</si>
  <si>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</si>
  <si>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</si>
  <si>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</si>
  <si>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</si>
  <si>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</si>
  <si>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</si>
  <si>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</si>
  <si>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</si>
  <si>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</si>
  <si>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</si>
  <si>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</si>
  <si>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</si>
  <si>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</si>
  <si>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</si>
  <si>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</si>
  <si>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</si>
  <si>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</si>
  <si>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</si>
  <si>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</si>
  <si>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</si>
  <si>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</si>
  <si>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</si>
  <si>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</si>
  <si>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</si>
  <si>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</si>
  <si>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</si>
  <si>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</si>
  <si>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</si>
  <si>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</si>
  <si>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</si>
  <si>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</si>
  <si>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</si>
  <si>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</si>
  <si>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</si>
  <si>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</si>
  <si>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</si>
  <si>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</si>
  <si>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</si>
  <si>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</si>
  <si>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</si>
  <si>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</si>
  <si>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</si>
  <si>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</si>
  <si>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</si>
  <si>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</si>
  <si>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</si>
  <si>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</si>
  <si>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</si>
  <si>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</si>
  <si>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</si>
  <si>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</si>
  <si>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</si>
  <si>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</si>
  <si>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</si>
  <si>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</si>
  <si>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</si>
  <si>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</si>
  <si>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</si>
  <si>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</si>
  <si>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</si>
  <si>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</si>
  <si>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</si>
  <si>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</si>
  <si>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</si>
  <si>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</si>
  <si>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</si>
  <si>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</si>
  <si>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</si>
  <si>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</si>
  <si>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</si>
  <si>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</si>
  <si>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</si>
  <si>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</si>
  <si>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</si>
  <si>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</si>
  <si>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</si>
  <si>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</si>
  <si>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</si>
  <si>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</si>
  <si>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</si>
  <si>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</si>
  <si>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</si>
  <si>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</si>
  <si>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</si>
  <si>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</si>
  <si>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</si>
  <si>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</si>
  <si>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</si>
  <si>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</si>
  <si>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</si>
  <si>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</si>
  <si>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</si>
  <si>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</si>
  <si>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</si>
  <si>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</si>
  <si>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</si>
  <si>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</si>
  <si>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</si>
  <si>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</si>
  <si>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</si>
  <si>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</si>
  <si>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</si>
  <si>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</si>
  <si>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</si>
  <si>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</si>
  <si>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</si>
  <si>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</si>
  <si>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</si>
  <si>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</si>
  <si>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</si>
  <si>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</si>
  <si>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</si>
  <si>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</si>
  <si>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</si>
  <si>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</si>
  <si>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</si>
  <si>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</si>
  <si>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</si>
  <si>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</si>
  <si>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</si>
  <si>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</si>
  <si>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</si>
  <si>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</si>
  <si>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</si>
  <si>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</si>
  <si>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</si>
  <si>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</si>
  <si>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</si>
  <si>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</si>
  <si>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</si>
  <si>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</si>
  <si>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</si>
  <si>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</si>
  <si>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</si>
  <si>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</si>
  <si>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</si>
  <si>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</si>
  <si>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</si>
  <si>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</si>
  <si>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</si>
  <si>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</si>
  <si>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</si>
  <si>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</si>
  <si>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</si>
  <si>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</si>
  <si>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</si>
  <si>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</si>
  <si>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</si>
  <si>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</si>
  <si>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</si>
  <si>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</si>
  <si>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</si>
  <si>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</si>
  <si>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</si>
  <si>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</si>
  <si>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</si>
  <si>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</si>
  <si>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</si>
  <si>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</si>
  <si>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</si>
  <si>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</si>
  <si>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</si>
  <si>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</si>
  <si>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</si>
  <si>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</si>
  <si>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</si>
  <si>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</si>
  <si>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</si>
  <si>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</si>
  <si>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</si>
  <si>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</si>
  <si>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</si>
  <si>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</si>
  <si>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</si>
  <si>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</si>
  <si>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</si>
  <si>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</si>
  <si>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</si>
  <si>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</si>
  <si>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</si>
  <si>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</si>
  <si>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</si>
  <si>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</si>
  <si>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</si>
  <si>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</si>
  <si>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</si>
  <si>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</si>
  <si>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</si>
  <si>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</si>
  <si>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</si>
  <si>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</si>
  <si>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</si>
  <si>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</si>
  <si>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</si>
  <si>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</si>
  <si>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</si>
  <si>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</si>
  <si>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</si>
  <si>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</si>
  <si>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</si>
  <si>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</si>
  <si>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</si>
  <si>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</si>
  <si>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</si>
  <si>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</si>
  <si>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</si>
  <si>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</si>
  <si>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</si>
  <si>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</si>
  <si>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</si>
  <si>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</si>
  <si>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</si>
  <si>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</si>
  <si>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</si>
  <si>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</si>
  <si>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</si>
  <si>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</si>
  <si>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</si>
  <si>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</si>
  <si>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</si>
  <si>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</si>
  <si>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</si>
  <si>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</si>
  <si>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</si>
  <si>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</si>
  <si>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</si>
  <si>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</si>
  <si>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</si>
  <si>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</si>
  <si>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</si>
  <si>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</si>
  <si>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</si>
  <si>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</si>
  <si>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</si>
  <si>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</si>
  <si>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</si>
  <si>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</si>
  <si>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</si>
  <si>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</si>
  <si>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</si>
  <si>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</si>
  <si>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</si>
  <si>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</si>
  <si>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</si>
  <si>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</si>
  <si>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</si>
  <si>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</si>
  <si>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</si>
  <si>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</si>
  <si>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</si>
  <si>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</si>
  <si>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</si>
  <si>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</si>
  <si>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</si>
  <si>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</si>
  <si>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</si>
  <si>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</si>
  <si>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</si>
  <si>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</si>
  <si>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</si>
  <si>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</si>
  <si>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</si>
  <si>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</si>
  <si>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</si>
  <si>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</si>
  <si>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</si>
  <si>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</si>
  <si>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</si>
  <si>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</si>
  <si>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</si>
  <si>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</si>
  <si>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</si>
  <si>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</si>
  <si>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</si>
  <si>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</si>
  <si>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</si>
  <si>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</si>
  <si>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</si>
  <si>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</si>
  <si>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</si>
  <si>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</si>
  <si>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</si>
  <si>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</si>
  <si>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</si>
  <si>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</si>
  <si>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</si>
  <si>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</si>
  <si>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</si>
  <si>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</si>
  <si>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</si>
  <si>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</si>
  <si>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</si>
  <si>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</si>
  <si>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</si>
  <si>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</si>
  <si>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</si>
  <si>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</si>
  <si>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</si>
  <si>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</si>
  <si>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</si>
  <si>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</si>
  <si>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</si>
  <si>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</si>
  <si>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</si>
  <si>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</si>
  <si>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</si>
  <si>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</si>
  <si>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</si>
  <si>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</si>
  <si>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</si>
  <si>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</si>
  <si>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</si>
  <si>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</si>
  <si>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</si>
  <si>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</si>
  <si>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</si>
  <si>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</si>
  <si>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</si>
  <si>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</si>
  <si>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</si>
  <si>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</si>
  <si>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</si>
  <si>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</si>
  <si>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</si>
  <si>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</si>
  <si>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</si>
  <si>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</si>
  <si>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</si>
  <si>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</si>
  <si>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</si>
  <si>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</si>
  <si>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</si>
  <si>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</si>
  <si>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</si>
  <si>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</si>
  <si>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</si>
  <si>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</si>
  <si>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</si>
  <si>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</si>
  <si>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</si>
  <si>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</si>
  <si>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</si>
  <si>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</si>
  <si>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</si>
  <si>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</si>
  <si>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</si>
  <si>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</si>
  <si>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</si>
  <si>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</si>
  <si>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</si>
  <si>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</si>
  <si>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</si>
  <si>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</si>
  <si>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</si>
  <si>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</si>
  <si>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</si>
  <si>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</si>
  <si>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</si>
  <si>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</si>
  <si>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</si>
  <si>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</si>
  <si>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</si>
  <si>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</si>
  <si>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</si>
  <si>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</si>
  <si>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</si>
  <si>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</si>
  <si>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</si>
  <si>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</si>
  <si>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</si>
  <si>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</si>
  <si>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</si>
  <si>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</si>
  <si>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</si>
  <si>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</si>
  <si>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</si>
  <si>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</si>
  <si>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</si>
  <si>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</si>
  <si>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</si>
  <si>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</si>
  <si>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</si>
  <si>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</si>
  <si>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</si>
  <si>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</si>
  <si>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</si>
  <si>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</si>
  <si>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</si>
  <si>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</si>
  <si>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</si>
  <si>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</si>
  <si>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</si>
  <si>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</si>
  <si>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</si>
  <si>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</si>
  <si>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</si>
  <si>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</si>
  <si>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</si>
  <si>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</si>
  <si>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</si>
  <si>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</si>
  <si>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</si>
  <si>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</si>
  <si>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</si>
  <si>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</si>
  <si>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</si>
  <si>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</si>
  <si>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</si>
  <si>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</si>
  <si>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</si>
  <si>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</si>
  <si>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</si>
  <si>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</si>
  <si>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</si>
  <si>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</si>
  <si>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</si>
  <si>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</si>
  <si>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</si>
  <si>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</si>
  <si>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</si>
  <si>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</si>
  <si>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</si>
  <si>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</si>
  <si>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</si>
  <si>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</si>
  <si>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</si>
  <si>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</si>
  <si>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</si>
  <si>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</si>
  <si>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</si>
  <si>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</si>
  <si>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</si>
  <si>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</si>
  <si>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</si>
  <si>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</si>
  <si>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</si>
  <si>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</si>
  <si>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</si>
  <si>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</si>
  <si>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</si>
  <si>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</si>
  <si>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</si>
  <si>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</si>
  <si>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</si>
  <si>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</si>
  <si>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</si>
  <si>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</si>
  <si>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</si>
  <si>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</si>
  <si>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</si>
  <si>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</si>
  <si>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</si>
  <si>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</si>
  <si>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</si>
  <si>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</si>
  <si>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</si>
  <si>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</si>
  <si>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</si>
  <si>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</si>
  <si>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</si>
  <si>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</si>
  <si>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</si>
  <si>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</si>
  <si>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</si>
  <si>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</si>
  <si>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</si>
  <si>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</si>
  <si>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</si>
  <si>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</si>
  <si>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</si>
  <si>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</si>
  <si>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</si>
  <si>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</si>
  <si>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</si>
  <si>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</si>
  <si>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</si>
  <si>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</si>
  <si>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</si>
  <si>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</si>
  <si>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</si>
  <si>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</si>
  <si>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</si>
  <si>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</si>
  <si>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</si>
  <si>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</si>
  <si>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</si>
  <si>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</si>
  <si>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</si>
  <si>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</si>
  <si>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</si>
  <si>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</si>
  <si>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</si>
  <si>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</si>
  <si>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</si>
  <si>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</si>
  <si>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</si>
  <si>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</si>
  <si>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</si>
  <si>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</si>
  <si>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</si>
  <si>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</si>
  <si>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</si>
  <si>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</si>
  <si>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</si>
  <si>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</si>
  <si>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</si>
  <si>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</si>
  <si>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</si>
  <si>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</si>
  <si>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</si>
  <si>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</si>
  <si>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</si>
  <si>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</si>
  <si>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</si>
  <si>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</si>
  <si>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</si>
  <si>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</si>
  <si>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</si>
  <si>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</si>
  <si>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</si>
  <si>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</si>
  <si>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</si>
  <si>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</si>
  <si>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</si>
  <si>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</si>
  <si>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</si>
  <si>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</si>
  <si>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</si>
  <si>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</si>
  <si>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</si>
  <si>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</si>
  <si>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</si>
  <si>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</si>
  <si>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</si>
  <si>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</si>
  <si>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</si>
  <si>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</si>
  <si>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</si>
  <si>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</si>
  <si>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</si>
  <si>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</si>
  <si>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</si>
  <si>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</si>
  <si>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</si>
  <si>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</si>
  <si>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</si>
  <si>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</si>
  <si>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</si>
  <si>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</si>
  <si>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</si>
  <si>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</si>
  <si>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</si>
  <si>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</si>
  <si>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</si>
  <si>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</si>
  <si>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</si>
  <si>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</si>
  <si>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</si>
  <si>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</si>
  <si>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</si>
  <si>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</si>
  <si>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</si>
  <si>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</si>
  <si>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</si>
  <si>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</si>
  <si>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</si>
  <si>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</si>
  <si>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</si>
  <si>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</si>
  <si>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</si>
  <si>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</si>
  <si>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</si>
  <si>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</si>
  <si>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</si>
  <si>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</si>
  <si>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</si>
  <si>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</si>
  <si>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</si>
  <si>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</si>
  <si>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</si>
  <si>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</si>
  <si>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</si>
  <si>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</si>
  <si>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</si>
  <si>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</si>
  <si>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</si>
  <si>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</si>
  <si>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</si>
  <si>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</si>
  <si>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</si>
  <si>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</si>
  <si>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</si>
  <si>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</si>
  <si>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</si>
  <si>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</si>
  <si>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</si>
  <si>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</si>
  <si>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</si>
  <si>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</si>
  <si>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</si>
  <si>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</si>
  <si>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</si>
  <si>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</si>
  <si>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</si>
  <si>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</si>
  <si>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</si>
  <si>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</si>
  <si>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</si>
  <si>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</si>
  <si>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</si>
  <si>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</si>
  <si>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</si>
  <si>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</si>
  <si>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</si>
  <si>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</si>
  <si>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</si>
  <si>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</si>
  <si>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</si>
  <si>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</si>
  <si>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</si>
  <si>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</si>
  <si>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</si>
  <si>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</si>
  <si>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</si>
  <si>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</si>
  <si>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</si>
  <si>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</si>
  <si>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</si>
  <si>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</si>
  <si>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</si>
  <si>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</si>
  <si>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</si>
  <si>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</si>
  <si>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</si>
  <si>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</si>
  <si>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</si>
  <si>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</si>
  <si>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</si>
  <si>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</si>
  <si>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</si>
  <si>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</si>
  <si>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</si>
  <si>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</si>
  <si>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</si>
  <si>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</si>
  <si>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</si>
  <si>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</si>
  <si>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</si>
  <si>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</si>
  <si>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</si>
  <si>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</si>
  <si>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</si>
  <si>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</si>
  <si>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</si>
  <si>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</si>
  <si>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</si>
  <si>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</si>
  <si>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</si>
  <si>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</si>
  <si>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</si>
  <si>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</si>
  <si>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</si>
  <si>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</si>
  <si>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</si>
  <si>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</si>
  <si>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</si>
  <si>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</si>
  <si>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</si>
  <si>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</si>
  <si>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</si>
  <si>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</si>
  <si>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</si>
  <si>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</si>
  <si>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</si>
  <si>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</si>
  <si>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</si>
  <si>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</si>
  <si>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</si>
  <si>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</si>
  <si>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</si>
  <si>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</si>
  <si>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</si>
  <si>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</si>
  <si>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</si>
  <si>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</si>
  <si>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</si>
  <si>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</si>
  <si>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</si>
  <si>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</si>
  <si>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</si>
  <si>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</si>
  <si>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</si>
  <si>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</si>
  <si>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</si>
  <si>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</si>
  <si>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</si>
  <si>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</si>
  <si>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</si>
  <si>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</si>
  <si>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</si>
  <si>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</si>
  <si>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</si>
  <si>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</si>
  <si>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</si>
  <si>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</si>
  <si>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</si>
  <si>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</si>
  <si>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</si>
  <si>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</si>
  <si>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</si>
  <si>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</si>
  <si>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</si>
  <si>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</si>
  <si>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</si>
  <si>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</si>
  <si>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</si>
  <si>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</si>
  <si>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</si>
  <si>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</si>
  <si>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</si>
  <si>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</si>
  <si>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</si>
  <si>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</si>
  <si>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</si>
  <si>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</si>
  <si>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</si>
  <si>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</si>
  <si>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</si>
  <si>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</si>
  <si>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</si>
  <si>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</si>
  <si>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</si>
  <si>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</si>
  <si>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</si>
  <si>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</si>
  <si>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</si>
  <si>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</si>
  <si>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</si>
  <si>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</si>
  <si>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</si>
  <si>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</si>
  <si>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</si>
  <si>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</si>
  <si>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</si>
  <si>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</si>
  <si>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</si>
  <si>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</si>
  <si>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</si>
  <si>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</si>
  <si>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</si>
  <si>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</si>
  <si>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</si>
  <si>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</si>
  <si>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</si>
  <si>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</si>
  <si>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</si>
  <si>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</si>
  <si>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</si>
  <si>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</si>
  <si>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</si>
  <si>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</si>
  <si>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</si>
  <si>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</si>
  <si>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</si>
  <si>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</si>
  <si>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</si>
  <si>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</si>
  <si>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</si>
  <si>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</si>
  <si>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</si>
  <si>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</si>
  <si>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</si>
  <si>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</si>
  <si>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</si>
  <si>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</si>
  <si>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</si>
  <si>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</si>
  <si>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</si>
  <si>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</si>
  <si>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</si>
  <si>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</si>
  <si>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</si>
  <si>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</si>
  <si>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</si>
  <si>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</si>
  <si>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</si>
  <si>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</si>
  <si>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</si>
  <si>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</si>
  <si>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</si>
  <si>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</si>
  <si>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</si>
  <si>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</si>
  <si>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</si>
  <si>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</si>
  <si>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</si>
  <si>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</si>
  <si>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</si>
  <si>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</si>
  <si>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</si>
  <si>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</si>
  <si>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</si>
  <si>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</si>
  <si>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</si>
  <si>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</si>
  <si>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</si>
  <si>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</si>
  <si>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</si>
  <si>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</si>
  <si>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</si>
  <si>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</si>
  <si>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</si>
  <si>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</si>
  <si>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</si>
  <si>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</si>
  <si>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</si>
  <si>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</si>
  <si>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</si>
  <si>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</si>
  <si>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</si>
  <si>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</si>
  <si>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</si>
  <si>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</si>
  <si>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</si>
  <si>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</si>
  <si>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</si>
  <si>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</si>
  <si>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</si>
  <si>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</si>
  <si>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</si>
  <si>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</si>
  <si>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</si>
  <si>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</si>
  <si>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</si>
  <si>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</si>
  <si>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</si>
  <si>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</si>
  <si>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</si>
  <si>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</si>
  <si>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</si>
  <si>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</si>
  <si>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</si>
  <si>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</si>
  <si>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</si>
  <si>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</si>
  <si>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</si>
  <si>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</si>
  <si>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</si>
  <si>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</si>
  <si>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</si>
  <si>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</si>
  <si>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</si>
  <si>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</si>
  <si>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</si>
  <si>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</si>
  <si>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</si>
  <si>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</si>
  <si>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</si>
  <si>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</si>
  <si>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</si>
  <si>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</si>
  <si>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</si>
  <si>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</si>
  <si>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</si>
  <si>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</si>
  <si>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</si>
  <si>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</si>
  <si>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</si>
  <si>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</si>
  <si>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</si>
  <si>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</si>
  <si>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</si>
  <si>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</si>
  <si>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</si>
  <si>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</si>
  <si>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</si>
  <si>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</si>
  <si>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</si>
  <si>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</si>
  <si>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</si>
  <si>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</si>
  <si>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</si>
  <si>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</si>
  <si>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</si>
  <si>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</si>
  <si>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</si>
  <si>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</si>
  <si>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</si>
  <si>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</si>
  <si>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</si>
  <si>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</si>
  <si>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</si>
  <si>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</si>
  <si>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</si>
  <si>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</si>
  <si>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</si>
  <si>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</si>
  <si>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</si>
  <si>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</si>
  <si>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</si>
  <si>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</si>
  <si>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</si>
  <si>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</si>
  <si>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</si>
  <si>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</si>
  <si>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</si>
  <si>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</si>
  <si>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</si>
  <si>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</si>
  <si>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</si>
  <si>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</si>
  <si>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</si>
  <si>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</si>
  <si>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</si>
  <si>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</si>
  <si>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</si>
  <si>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</si>
  <si>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</si>
  <si>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</si>
  <si>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</si>
  <si>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</si>
  <si>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</si>
  <si>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</si>
  <si>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</si>
  <si>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</si>
  <si>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</si>
  <si>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</si>
  <si>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</si>
  <si>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</si>
  <si>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</si>
  <si>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</si>
  <si>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</si>
  <si>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</si>
  <si>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</si>
  <si>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</si>
  <si>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</si>
  <si>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</si>
  <si>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</si>
  <si>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</si>
  <si>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</si>
  <si>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</si>
  <si>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</si>
  <si>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</si>
  <si>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</si>
  <si>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</si>
  <si>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</si>
  <si>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</si>
  <si>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</si>
  <si>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</si>
  <si>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</si>
  <si>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</si>
  <si>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</si>
  <si>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</si>
  <si>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</si>
  <si>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</si>
  <si>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</si>
  <si>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</si>
  <si>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</si>
  <si>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</si>
  <si>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</si>
  <si>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</si>
  <si>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</si>
  <si>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</si>
  <si>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</si>
  <si>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</si>
  <si>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</si>
  <si>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</si>
  <si>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</si>
  <si>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</si>
  <si>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</si>
  <si>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</si>
  <si>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</si>
  <si>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</si>
  <si>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</si>
  <si>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</si>
  <si>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</si>
  <si>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</si>
  <si>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</si>
  <si>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</si>
  <si>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</si>
  <si>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</si>
  <si>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</si>
  <si>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</si>
  <si>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</si>
  <si>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</si>
  <si>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</si>
  <si>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</si>
  <si>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</si>
  <si>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</si>
  <si>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</si>
  <si>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</si>
  <si>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</si>
  <si>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</si>
  <si>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</si>
  <si>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</si>
  <si>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</si>
  <si>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</si>
  <si>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</si>
  <si>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</si>
  <si>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</si>
  <si>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</si>
  <si>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</si>
  <si>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</si>
  <si>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</si>
  <si>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</si>
  <si>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</si>
  <si>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</si>
  <si>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</si>
  <si>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</si>
  <si>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</si>
  <si>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</si>
  <si>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</si>
  <si>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</si>
  <si>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</si>
  <si>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</si>
  <si>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</si>
  <si>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</si>
  <si>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</si>
  <si>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</si>
  <si>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</si>
  <si>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</si>
  <si>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</si>
  <si>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</si>
  <si>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</si>
  <si>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</si>
  <si>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</si>
  <si>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</si>
  <si>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</si>
  <si>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</si>
  <si>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</si>
  <si>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</si>
  <si>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</si>
  <si>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</si>
  <si>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</si>
  <si>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</si>
  <si>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</si>
  <si>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</si>
  <si>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</si>
  <si>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</si>
  <si>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</si>
  <si>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</si>
  <si>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</si>
  <si>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</si>
  <si>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</si>
  <si>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</si>
  <si>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</si>
  <si>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</si>
  <si>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</si>
  <si>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</si>
  <si>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</si>
  <si>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</si>
  <si>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</si>
  <si>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</si>
  <si>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</si>
  <si>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</si>
  <si>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</si>
  <si>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</si>
  <si>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</si>
  <si>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</si>
  <si>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</si>
  <si>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</si>
  <si>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</si>
  <si>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</si>
  <si>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</si>
  <si>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</si>
  <si>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</si>
  <si>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</si>
  <si>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</si>
  <si>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</si>
  <si>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</si>
  <si>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</si>
  <si>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</si>
  <si>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</si>
  <si>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</si>
  <si>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</si>
  <si>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</si>
  <si>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</si>
  <si>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</si>
  <si>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</si>
  <si>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</si>
  <si>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</si>
  <si>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</si>
  <si>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</si>
  <si>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</si>
  <si>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</si>
  <si>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</si>
  <si>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</si>
  <si>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</si>
  <si>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</si>
  <si>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</si>
  <si>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</si>
  <si>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</si>
  <si>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</si>
  <si>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</si>
  <si>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</si>
  <si>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</si>
  <si>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</si>
  <si>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</si>
  <si>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</si>
  <si>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</si>
  <si>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</si>
  <si>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</si>
  <si>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</si>
  <si>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</si>
  <si>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</si>
  <si>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</si>
  <si>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</si>
  <si>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</si>
  <si>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</si>
  <si>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</si>
  <si>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</si>
  <si>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</si>
  <si>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</si>
  <si>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</si>
  <si>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</si>
  <si>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</si>
  <si>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</si>
  <si>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</si>
  <si>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</si>
  <si>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</si>
  <si>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</si>
  <si>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</si>
  <si>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</si>
  <si>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</si>
  <si>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</si>
  <si>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</si>
  <si>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</si>
  <si>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</si>
  <si>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</si>
  <si>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</si>
  <si>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</si>
  <si>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</si>
  <si>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</si>
  <si>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</si>
  <si>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</si>
  <si>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</si>
  <si>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</si>
  <si>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</si>
  <si>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</si>
  <si>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</si>
  <si>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</si>
  <si>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</si>
  <si>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</si>
  <si>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</si>
  <si>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</si>
  <si>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</si>
  <si>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</si>
  <si>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</si>
  <si>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</si>
  <si>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</si>
  <si>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</si>
  <si>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</si>
  <si>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</si>
  <si>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</si>
  <si>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</si>
  <si>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</si>
  <si>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</si>
  <si>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</si>
  <si>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</si>
  <si>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</si>
  <si>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</si>
  <si>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</si>
  <si>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</si>
  <si>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</si>
  <si>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</si>
  <si>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</si>
  <si>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</si>
  <si>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</si>
  <si>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</si>
  <si>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</si>
  <si>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</si>
  <si>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</si>
  <si>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</si>
  <si>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</si>
  <si>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</si>
  <si>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</si>
  <si>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</si>
  <si>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</si>
  <si>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</si>
  <si>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</si>
  <si>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</si>
  <si>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</si>
  <si>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</si>
  <si>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</si>
  <si>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</si>
  <si>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</si>
  <si>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</si>
  <si>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</si>
  <si>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</si>
  <si>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</si>
  <si>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</si>
  <si>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</si>
  <si>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</si>
  <si>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</si>
  <si>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</si>
  <si>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</si>
  <si>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</si>
  <si>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</si>
  <si>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</si>
  <si>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</si>
  <si>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</si>
  <si>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</si>
  <si>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</si>
  <si>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</si>
  <si>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</si>
  <si>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</si>
  <si>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</si>
  <si>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</si>
  <si>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</si>
  <si>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</si>
  <si>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</si>
  <si>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</si>
  <si>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</si>
  <si>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</si>
  <si>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</si>
  <si>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</si>
  <si>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</si>
  <si>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</si>
  <si>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</si>
  <si>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</si>
  <si>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</si>
  <si>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</si>
  <si>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</si>
  <si>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</si>
  <si>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</si>
  <si>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</si>
  <si>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</si>
  <si>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</si>
  <si>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</si>
  <si>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</si>
  <si>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</si>
  <si>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</si>
  <si>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</si>
  <si>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</si>
  <si>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</si>
  <si>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</si>
  <si>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</si>
  <si>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</si>
  <si>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</si>
  <si>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</si>
  <si>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</si>
  <si>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</si>
  <si>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</si>
  <si>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</si>
  <si>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</si>
  <si>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</si>
  <si>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</si>
  <si>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</si>
  <si>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</si>
  <si>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</si>
  <si>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</si>
  <si>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</si>
  <si>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</si>
  <si>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</si>
  <si>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</si>
  <si>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</si>
  <si>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</si>
  <si>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</si>
  <si>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</si>
  <si>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</si>
  <si>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</si>
  <si>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</si>
  <si>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</si>
  <si>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</si>
  <si>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</si>
  <si>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</si>
  <si>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</si>
  <si>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</si>
  <si>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</si>
  <si>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</si>
  <si>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</si>
  <si>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</si>
  <si>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</si>
  <si>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</si>
  <si>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</si>
  <si>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</si>
  <si>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</si>
  <si>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</si>
  <si>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</si>
  <si>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</si>
  <si>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</si>
  <si>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</si>
  <si>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</si>
  <si>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</si>
  <si>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</si>
  <si>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</si>
  <si>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</si>
  <si>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</si>
  <si>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</si>
  <si>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</si>
  <si>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</si>
  <si>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</si>
  <si>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</si>
  <si>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</si>
  <si>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</si>
  <si>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</si>
  <si>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</si>
  <si>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</si>
  <si>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</si>
  <si>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</si>
  <si>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</si>
  <si>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</si>
  <si>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</si>
  <si>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</si>
  <si>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</si>
  <si>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</si>
  <si>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</si>
  <si>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</si>
  <si>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</si>
  <si>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</si>
  <si>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</si>
  <si>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</si>
  <si>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</si>
  <si>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</si>
  <si>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</si>
  <si>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</si>
  <si>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</si>
  <si>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</si>
  <si>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</si>
  <si>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</si>
  <si>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</si>
  <si>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</si>
  <si>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</si>
  <si>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</si>
  <si>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</si>
  <si>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</si>
  <si>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</si>
  <si>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</si>
  <si>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</si>
  <si>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</si>
  <si>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</si>
  <si>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</si>
  <si>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</si>
  <si>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</si>
  <si>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</si>
  <si>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</si>
  <si>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</si>
  <si>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</si>
  <si>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</si>
  <si>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</si>
  <si>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</si>
  <si>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</si>
  <si>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</si>
  <si>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</si>
  <si>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</si>
  <si>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</si>
  <si>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</si>
  <si>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</si>
  <si>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</si>
  <si>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</si>
  <si>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</si>
  <si>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</si>
  <si>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</si>
  <si>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</si>
  <si>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</si>
  <si>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</si>
  <si>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</si>
  <si>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</si>
  <si>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</si>
  <si>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</si>
  <si>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</si>
  <si>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</si>
  <si>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</si>
  <si>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</si>
  <si>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</si>
  <si>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</si>
  <si>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</si>
  <si>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</si>
  <si>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</si>
  <si>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</si>
  <si>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</si>
  <si>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</si>
  <si>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</si>
  <si>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</si>
  <si>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</si>
  <si>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</si>
  <si>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</si>
  <si>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</si>
  <si>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</si>
  <si>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</si>
  <si>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</si>
  <si>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</si>
  <si>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</si>
  <si>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</si>
  <si>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</si>
  <si>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</si>
  <si>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</si>
  <si>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</si>
  <si>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</si>
  <si>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</si>
  <si>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</si>
  <si>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</si>
  <si>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</si>
  <si>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</si>
  <si>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</si>
  <si>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</si>
  <si>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</si>
  <si>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</si>
  <si>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</si>
  <si>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</si>
  <si>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</si>
  <si>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</si>
  <si>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</si>
  <si>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</si>
  <si>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</si>
  <si>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</si>
  <si>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</si>
  <si>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</si>
  <si>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</si>
  <si>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</si>
  <si>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</si>
  <si>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</si>
  <si>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</si>
  <si>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</si>
  <si>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</si>
  <si>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</si>
  <si>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</si>
  <si>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</si>
  <si>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</si>
  <si>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</si>
  <si>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</si>
  <si>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</si>
  <si>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</si>
  <si>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</si>
  <si>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</si>
  <si>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</si>
  <si>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</si>
  <si>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</si>
  <si>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</si>
  <si>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</si>
  <si>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</si>
  <si>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</si>
  <si>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</si>
  <si>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</si>
  <si>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</si>
  <si>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</si>
  <si>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</si>
  <si>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</si>
  <si>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</si>
  <si>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</si>
  <si>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</si>
  <si>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</si>
  <si>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</si>
  <si>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</si>
  <si>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</si>
  <si>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</si>
  <si>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</si>
  <si>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</si>
  <si>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</si>
  <si>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</si>
  <si>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</si>
  <si>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</si>
  <si>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</si>
  <si>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</si>
  <si>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</si>
  <si>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</si>
  <si>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</si>
  <si>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</si>
  <si>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</si>
  <si>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</si>
  <si>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</si>
  <si>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</si>
  <si>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</si>
  <si>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</si>
  <si>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</si>
  <si>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</si>
  <si>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</si>
  <si>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</si>
  <si>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</si>
  <si>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</si>
  <si>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</si>
  <si>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</si>
  <si>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</si>
  <si>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</si>
  <si>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</si>
  <si>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</si>
  <si>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</si>
  <si>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</si>
  <si>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</si>
  <si>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</si>
  <si>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</si>
  <si>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</si>
  <si>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</si>
  <si>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</si>
  <si>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</si>
  <si>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</si>
  <si>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</si>
  <si>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</si>
  <si>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</si>
  <si>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</si>
  <si>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</si>
  <si>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</si>
  <si>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</si>
  <si>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</si>
  <si>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</si>
  <si>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</si>
  <si>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</si>
  <si>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</si>
  <si>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</si>
  <si>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</si>
  <si>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</si>
  <si>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</si>
  <si>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</si>
  <si>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</si>
  <si>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</si>
  <si>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</si>
  <si>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</si>
  <si>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</si>
  <si>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</si>
  <si>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</si>
  <si>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</si>
  <si>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</si>
  <si>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</si>
  <si>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</si>
  <si>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</si>
  <si>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</si>
  <si>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</si>
  <si>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</si>
  <si>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</si>
  <si>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</si>
  <si>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</si>
  <si>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</si>
  <si>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</si>
  <si>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</si>
  <si>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</si>
  <si>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</si>
  <si>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</si>
  <si>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</si>
  <si>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</si>
  <si>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</si>
  <si>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</si>
  <si>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</si>
  <si>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</si>
  <si>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</si>
  <si>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</si>
  <si>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</si>
  <si>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</si>
  <si>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</si>
  <si>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</si>
  <si>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</si>
  <si>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</si>
  <si>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</si>
  <si>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</si>
  <si>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</si>
  <si>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</si>
  <si>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</si>
  <si>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</si>
  <si>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</si>
  <si>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</si>
  <si>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</si>
  <si>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</si>
  <si>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</si>
  <si>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</si>
  <si>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</si>
  <si>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</si>
  <si>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</si>
  <si>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</si>
  <si>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</si>
  <si>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</si>
  <si>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</si>
  <si>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</si>
  <si>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</si>
  <si>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</si>
  <si>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</si>
  <si>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</si>
  <si>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</si>
  <si>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</si>
  <si>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</si>
  <si>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</si>
  <si>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</si>
  <si>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</si>
  <si>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</si>
  <si>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</si>
  <si>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</si>
  <si>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</si>
  <si>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</si>
  <si>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</si>
  <si>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</si>
  <si>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</si>
  <si>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</si>
  <si>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</si>
  <si>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</si>
  <si>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</si>
  <si>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</si>
  <si>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</si>
  <si>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</si>
  <si>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</si>
  <si>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</si>
  <si>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</si>
  <si>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</si>
  <si>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</si>
  <si>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</si>
  <si>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</si>
  <si>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</si>
  <si>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</si>
  <si>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</si>
  <si>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</si>
  <si>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</si>
  <si>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</si>
  <si>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</si>
  <si>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</si>
  <si>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</si>
  <si>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</si>
  <si>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</si>
  <si>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</si>
  <si>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</si>
  <si>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</si>
  <si>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</si>
  <si>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</si>
  <si>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</si>
  <si>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</si>
  <si>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</si>
  <si>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</si>
  <si>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</si>
  <si>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</si>
  <si>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</si>
  <si>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</si>
  <si>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</si>
  <si>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</si>
  <si>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</si>
  <si>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</si>
  <si>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</si>
  <si>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</si>
  <si>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</si>
  <si>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</si>
  <si>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</si>
  <si>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</si>
  <si>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</si>
  <si>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</si>
  <si>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</si>
  <si>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</si>
  <si>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</si>
  <si>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</si>
  <si>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</si>
  <si>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</si>
  <si>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</si>
  <si>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</si>
  <si>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</si>
  <si>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</si>
  <si>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</si>
  <si>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</si>
  <si>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</si>
  <si>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</si>
  <si>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</si>
  <si>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</si>
  <si>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</si>
  <si>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</si>
  <si>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</si>
  <si>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</si>
  <si>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</si>
  <si>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</si>
  <si>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</si>
  <si>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</si>
  <si>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</si>
  <si>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</si>
  <si>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</si>
  <si>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</si>
  <si>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</si>
  <si>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</si>
  <si>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</si>
  <si>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</si>
  <si>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</si>
  <si>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</si>
  <si>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</si>
  <si>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</si>
  <si>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</si>
  <si>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</si>
  <si>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</si>
  <si>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</si>
  <si>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</si>
  <si>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</si>
  <si>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</si>
  <si>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</si>
  <si>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</si>
  <si>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</si>
  <si>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</si>
  <si>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</si>
  <si>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</si>
  <si>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</si>
  <si>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</si>
  <si>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</si>
  <si>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</si>
  <si>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</si>
  <si>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</si>
  <si>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</si>
  <si>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</si>
  <si>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</si>
  <si>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</si>
  <si>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</si>
  <si>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</si>
  <si>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</si>
  <si>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</si>
  <si>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</si>
  <si>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</si>
  <si>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</si>
  <si>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</si>
  <si>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</si>
  <si>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</si>
  <si>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</si>
  <si>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</si>
  <si>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</si>
  <si>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</si>
  <si>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</si>
  <si>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</si>
  <si>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</si>
  <si>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</si>
  <si>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</si>
  <si>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</si>
  <si>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</si>
  <si>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</si>
  <si>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</si>
  <si>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</si>
  <si>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</si>
  <si>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</si>
  <si>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</si>
  <si>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</si>
  <si>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</si>
  <si>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</si>
  <si>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</si>
  <si>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</si>
  <si>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</si>
  <si>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</si>
  <si>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</si>
  <si>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</si>
  <si>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</si>
  <si>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</si>
  <si>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</si>
  <si>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</si>
  <si>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</si>
  <si>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</si>
  <si>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</si>
  <si>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</si>
  <si>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</si>
  <si>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</si>
  <si>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</si>
  <si>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</si>
  <si>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</si>
  <si>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</si>
  <si>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</si>
  <si>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</si>
  <si>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</si>
  <si>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</si>
  <si>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</si>
  <si>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</si>
  <si>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</si>
  <si>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</si>
  <si>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</si>
  <si>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</si>
  <si>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</si>
  <si>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</si>
  <si>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</si>
  <si>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</si>
  <si>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</si>
  <si>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</si>
  <si>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</si>
  <si>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</si>
  <si>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</si>
  <si>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</si>
  <si>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</si>
  <si>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</si>
  <si>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</si>
  <si>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</si>
  <si>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</si>
  <si>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</si>
  <si>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</si>
  <si>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</si>
  <si>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</si>
  <si>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</si>
  <si>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</si>
  <si>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</si>
  <si>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</si>
  <si>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</si>
  <si>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</si>
  <si>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</si>
  <si>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</si>
  <si>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</si>
  <si>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</si>
  <si>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</si>
  <si>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</si>
  <si>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</si>
  <si>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</si>
  <si>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</si>
  <si>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</si>
  <si>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</si>
  <si>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</si>
  <si>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</si>
  <si>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</si>
  <si>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</si>
  <si>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</si>
  <si>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</si>
  <si>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</si>
  <si>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</si>
  <si>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</si>
  <si>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</si>
  <si>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</si>
  <si>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</si>
  <si>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</si>
  <si>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</si>
  <si>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</si>
  <si>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</si>
  <si>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</si>
  <si>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</si>
  <si>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</si>
  <si>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</si>
  <si>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</si>
  <si>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</si>
  <si>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</si>
  <si>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</si>
  <si>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</si>
  <si>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</si>
  <si>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</si>
  <si>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</si>
  <si>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</si>
  <si>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</si>
  <si>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</si>
  <si>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</si>
  <si>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</si>
  <si>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</si>
  <si>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</si>
  <si>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</si>
  <si>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</si>
  <si>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</si>
  <si>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</si>
  <si>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</si>
  <si>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</si>
  <si>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</si>
  <si>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</si>
  <si>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</si>
  <si>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</si>
  <si>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</si>
  <si>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</si>
  <si>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</si>
  <si>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</si>
  <si>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</si>
  <si>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</si>
  <si>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</si>
  <si>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</si>
  <si>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</si>
  <si>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</si>
  <si>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</si>
  <si>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</si>
  <si>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</si>
  <si>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</si>
  <si>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</si>
  <si>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</si>
  <si>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</si>
  <si>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</si>
  <si>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</si>
  <si>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</si>
  <si>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</si>
  <si>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</si>
  <si>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</si>
  <si>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</si>
  <si>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</si>
  <si>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</si>
  <si>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</si>
  <si>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</si>
  <si>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</si>
  <si>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</si>
  <si>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</si>
  <si>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</si>
  <si>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</si>
  <si>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</si>
  <si>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</si>
  <si>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</si>
  <si>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</si>
  <si>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</si>
  <si>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</si>
  <si>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</si>
  <si>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</si>
  <si>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</si>
  <si>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</si>
  <si>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</si>
  <si>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</si>
  <si>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</si>
  <si>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</si>
  <si>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</si>
  <si>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</si>
  <si>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</si>
  <si>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</si>
  <si>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</si>
  <si>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</si>
  <si>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</si>
  <si>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</si>
  <si>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</si>
  <si>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</si>
  <si>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</si>
  <si>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</si>
  <si>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</si>
  <si>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</si>
  <si>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</si>
  <si>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</si>
  <si>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</si>
  <si>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</si>
  <si>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</si>
  <si>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</si>
  <si>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</si>
  <si>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</si>
  <si>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</si>
  <si>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</si>
  <si>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</si>
  <si>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</si>
  <si>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</si>
  <si>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</si>
  <si>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</si>
  <si>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</si>
  <si>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</si>
  <si>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</si>
  <si>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</si>
  <si>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</si>
  <si>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</si>
  <si>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</si>
  <si>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</si>
  <si>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</si>
  <si>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</si>
  <si>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</si>
  <si>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</si>
  <si>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</si>
  <si>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</si>
  <si>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</si>
  <si>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</si>
  <si>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</si>
  <si>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</si>
  <si>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</si>
  <si>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</si>
  <si>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</si>
  <si>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</si>
  <si>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</si>
  <si>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</si>
  <si>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</si>
  <si>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</si>
  <si>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</si>
  <si>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</si>
  <si>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</si>
  <si>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</si>
  <si>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</si>
  <si>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</si>
  <si>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</si>
  <si>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</si>
  <si>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</si>
  <si>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</si>
  <si>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</si>
  <si>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</si>
  <si>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</si>
  <si>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</si>
  <si>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</si>
  <si>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</si>
  <si>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</si>
  <si>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</si>
  <si>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</si>
  <si>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</si>
  <si>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</si>
  <si>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</si>
  <si>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</si>
  <si>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</si>
  <si>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</si>
  <si>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</si>
  <si>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</si>
  <si>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</si>
  <si>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</si>
  <si>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</si>
  <si>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</si>
  <si>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</si>
  <si>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</si>
  <si>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</si>
  <si>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</si>
  <si>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</si>
  <si>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</si>
  <si>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</si>
  <si>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</si>
  <si>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</si>
  <si>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</si>
  <si>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</si>
  <si>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</si>
  <si>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</si>
  <si>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</si>
  <si>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</si>
  <si>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</si>
  <si>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</si>
  <si>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</si>
  <si>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</si>
  <si>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</si>
  <si>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</si>
  <si>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</si>
  <si>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</si>
  <si>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</si>
  <si>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</si>
  <si>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</si>
  <si>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</si>
  <si>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</si>
  <si>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</si>
  <si>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</si>
  <si>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</si>
  <si>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</si>
  <si>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</si>
  <si>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</si>
  <si>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</si>
  <si>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</si>
  <si>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</si>
  <si>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</si>
  <si>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</si>
  <si>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</si>
  <si>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</si>
  <si>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</si>
  <si>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</si>
  <si>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</si>
  <si>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</si>
  <si>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</si>
  <si>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</si>
  <si>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</si>
  <si>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</si>
  <si>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</si>
  <si>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</si>
  <si>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</si>
  <si>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</si>
  <si>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</si>
  <si>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</si>
  <si>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</si>
  <si>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</si>
  <si>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</si>
  <si>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</si>
  <si>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</si>
  <si>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</si>
  <si>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</si>
  <si>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</si>
  <si>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</si>
  <si>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</si>
  <si>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</si>
  <si>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</si>
  <si>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</si>
  <si>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</si>
  <si>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</si>
  <si>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</si>
  <si>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</si>
  <si>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</si>
  <si>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</si>
  <si>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</si>
  <si>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</si>
  <si>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</si>
  <si>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</si>
  <si>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</si>
  <si>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</si>
  <si>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</si>
  <si>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</si>
  <si>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</si>
  <si>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</si>
  <si>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</si>
  <si>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</si>
  <si>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</si>
  <si>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</si>
  <si>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</si>
  <si>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</si>
  <si>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</si>
  <si>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</si>
  <si>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</si>
  <si>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</si>
  <si>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</si>
  <si>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</si>
  <si>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</si>
  <si>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</si>
  <si>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</si>
  <si>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</si>
  <si>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</si>
  <si>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</si>
  <si>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</si>
  <si>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</si>
  <si>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</si>
  <si>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</si>
  <si>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</si>
  <si>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</si>
  <si>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</si>
  <si>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</si>
  <si>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</si>
  <si>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</si>
  <si>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</si>
  <si>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</si>
  <si>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</si>
  <si>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</si>
  <si>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</si>
  <si>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</si>
  <si>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</si>
  <si>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</si>
  <si>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</si>
  <si>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</si>
  <si>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</si>
  <si>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</si>
  <si>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</si>
  <si>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</si>
  <si>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</si>
  <si>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</si>
  <si>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</si>
  <si>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</si>
  <si>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</si>
  <si>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</si>
  <si>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</si>
  <si>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</si>
  <si>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</si>
  <si>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</si>
  <si>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</si>
  <si>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</si>
  <si>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</si>
  <si>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</si>
  <si>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</si>
  <si>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</si>
  <si>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</si>
  <si>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</si>
  <si>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</si>
  <si>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</si>
  <si>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</si>
  <si>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</si>
  <si>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</si>
  <si>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</si>
  <si>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</si>
  <si>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</si>
  <si>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</si>
  <si>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</si>
  <si>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</si>
  <si>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</si>
  <si>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</si>
  <si>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</si>
  <si>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</si>
  <si>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</si>
  <si>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</si>
  <si>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</si>
  <si>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</si>
  <si>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</si>
  <si>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</si>
  <si>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</si>
  <si>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</si>
  <si>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</si>
  <si>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</si>
  <si>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</si>
  <si>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</si>
  <si>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</si>
  <si>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</si>
  <si>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</si>
  <si>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</si>
  <si>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</si>
  <si>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</si>
  <si>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</si>
  <si>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</si>
  <si>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</si>
  <si>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</si>
  <si>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</si>
  <si>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</si>
  <si>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</si>
  <si>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</si>
  <si>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</si>
  <si>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</si>
  <si>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</si>
  <si>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</si>
  <si>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</si>
  <si>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</si>
  <si>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</si>
  <si>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</si>
  <si>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</si>
  <si>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</si>
  <si>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</si>
  <si>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</si>
  <si>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</si>
  <si>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</si>
  <si>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</si>
  <si>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</si>
  <si>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</si>
  <si>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</si>
  <si>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</si>
  <si>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</si>
  <si>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</si>
  <si>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</si>
  <si>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</si>
  <si>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</si>
  <si>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</si>
  <si>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</si>
  <si>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</si>
  <si>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</si>
  <si>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</si>
  <si>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</si>
  <si>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</si>
  <si>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</si>
  <si>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</si>
  <si>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</si>
  <si>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</si>
  <si>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</si>
  <si>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</si>
  <si>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</si>
  <si>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</si>
  <si>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</si>
  <si>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</si>
  <si>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</si>
  <si>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</si>
  <si>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</si>
  <si>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</si>
  <si>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</si>
  <si>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</si>
  <si>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</si>
  <si>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</si>
  <si>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</si>
  <si>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</si>
  <si>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</si>
  <si>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</si>
  <si>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</si>
  <si>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</si>
  <si>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</si>
  <si>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</si>
  <si>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</si>
  <si>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</si>
  <si>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</si>
  <si>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</si>
  <si>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</si>
  <si>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</si>
  <si>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</si>
  <si>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</si>
  <si>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</si>
  <si>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</si>
  <si>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</si>
  <si>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</si>
  <si>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</si>
  <si>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</si>
  <si>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</si>
  <si>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</si>
  <si>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</si>
  <si>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</si>
  <si>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</si>
  <si>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</si>
  <si>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</si>
  <si>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</si>
  <si>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</si>
  <si>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</si>
  <si>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</si>
  <si>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</si>
  <si>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</si>
  <si>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</si>
  <si>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</si>
  <si>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</si>
  <si>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</si>
  <si>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</si>
  <si>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</si>
  <si>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</si>
  <si>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</si>
  <si>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</si>
  <si>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</si>
  <si>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</si>
  <si>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</si>
  <si>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</si>
  <si>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</si>
  <si>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</si>
  <si>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</si>
  <si>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</si>
  <si>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</si>
  <si>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</si>
  <si>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</si>
  <si>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</si>
  <si>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</si>
  <si>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</si>
  <si>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</si>
  <si>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</si>
  <si>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</si>
  <si>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</si>
  <si>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</si>
  <si>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</si>
  <si>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</si>
  <si>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</si>
  <si>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</si>
  <si>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</si>
  <si>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</si>
  <si>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</si>
  <si>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</si>
  <si>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</si>
  <si>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</si>
  <si>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</si>
  <si>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</si>
  <si>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</si>
  <si>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</si>
  <si>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</si>
  <si>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</si>
  <si>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</si>
  <si>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</si>
  <si>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</si>
  <si>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</si>
  <si>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</si>
  <si>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</si>
  <si>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</si>
  <si>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</si>
  <si>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</si>
  <si>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</si>
  <si>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</si>
  <si>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</si>
  <si>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</si>
  <si>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</si>
  <si>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</si>
  <si>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</si>
  <si>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</si>
  <si>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</si>
  <si>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</si>
  <si>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</si>
  <si>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</si>
  <si>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</si>
  <si>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</si>
  <si>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</si>
  <si>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</si>
  <si>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</si>
  <si>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</si>
  <si>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</si>
  <si>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</si>
  <si>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</si>
  <si>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</si>
  <si>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</si>
  <si>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</si>
  <si>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</si>
  <si>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</si>
  <si>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</si>
  <si>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</si>
  <si>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</si>
  <si>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</si>
  <si>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</si>
  <si>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</si>
  <si>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</si>
  <si>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</si>
  <si>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</si>
  <si>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</si>
  <si>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</si>
  <si>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</si>
  <si>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</si>
  <si>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</si>
  <si>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</si>
  <si>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</si>
  <si>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</si>
  <si>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</si>
  <si>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</si>
  <si>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</si>
  <si>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</si>
  <si>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</si>
  <si>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</si>
  <si>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</si>
  <si>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</si>
  <si>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</si>
  <si>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</si>
  <si>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</si>
  <si>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</si>
  <si>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</si>
  <si>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</si>
  <si>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</si>
  <si>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</si>
  <si>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</si>
  <si>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</si>
  <si>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</si>
  <si>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</si>
  <si>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</si>
  <si>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</si>
  <si>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</si>
  <si>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</si>
  <si>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</si>
  <si>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</si>
  <si>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</si>
  <si>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</si>
  <si>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</si>
  <si>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</si>
  <si>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</si>
  <si>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</si>
  <si>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</si>
  <si>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</si>
  <si>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</si>
  <si>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</si>
  <si>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</si>
  <si>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</si>
  <si>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</si>
  <si>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</si>
  <si>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</si>
  <si>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</si>
  <si>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</si>
  <si>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</si>
  <si>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</si>
  <si>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</si>
  <si>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</si>
  <si>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</si>
  <si>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</si>
  <si>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</si>
  <si>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</si>
  <si>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</si>
  <si>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</si>
  <si>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</si>
  <si>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</si>
  <si>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</si>
  <si>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</si>
  <si>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</si>
  <si>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</si>
  <si>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</si>
  <si>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</si>
  <si>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</si>
  <si>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</si>
  <si>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</si>
  <si>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</si>
  <si>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</si>
  <si>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</si>
  <si>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</si>
  <si>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</si>
  <si>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</si>
  <si>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</si>
  <si>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</si>
  <si>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</si>
  <si>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</si>
  <si>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</si>
  <si>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</si>
  <si>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</si>
  <si>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</si>
  <si>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</si>
  <si>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</si>
  <si>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</si>
  <si>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</si>
  <si>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</si>
  <si>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</si>
  <si>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</si>
  <si>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</si>
  <si>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</si>
  <si>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</si>
  <si>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</si>
  <si>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</si>
  <si>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</si>
  <si>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</si>
  <si>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</si>
  <si>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</si>
  <si>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</si>
  <si>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</si>
  <si>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</si>
  <si>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</si>
  <si>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</si>
  <si>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</si>
  <si>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</si>
  <si>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</si>
  <si>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</si>
  <si>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</si>
  <si>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</si>
  <si>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</si>
  <si>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</si>
  <si>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</si>
  <si>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</si>
  <si>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</si>
  <si>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</si>
  <si>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</si>
  <si>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</si>
  <si>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</si>
  <si>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</si>
  <si>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</si>
  <si>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</si>
  <si>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</si>
  <si>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</si>
  <si>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</si>
  <si>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</si>
  <si>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</si>
  <si>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</si>
  <si>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</si>
  <si>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</si>
  <si>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</si>
  <si>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</si>
  <si>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</si>
  <si>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</si>
  <si>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</si>
  <si>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</si>
  <si>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</si>
  <si>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</si>
  <si>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</si>
  <si>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</si>
  <si>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</si>
  <si>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</si>
  <si>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</si>
  <si>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</si>
  <si>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</si>
  <si>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</si>
  <si>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</si>
  <si>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</si>
  <si>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</si>
  <si>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</si>
  <si>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</si>
  <si>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</si>
  <si>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</si>
  <si>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</si>
  <si>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</si>
  <si>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</si>
  <si>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</si>
  <si>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</si>
  <si>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</si>
  <si>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</si>
  <si>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</si>
  <si>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</si>
  <si>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</si>
  <si>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</si>
  <si>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</si>
  <si>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</si>
  <si>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</si>
  <si>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</si>
  <si>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</si>
  <si>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</si>
  <si>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</si>
  <si>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</si>
  <si>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</si>
  <si>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</si>
  <si>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</si>
  <si>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</si>
  <si>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</si>
  <si>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</si>
  <si>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</si>
  <si>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</si>
  <si>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</si>
  <si>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</si>
  <si>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</si>
  <si>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</si>
  <si>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</si>
  <si>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</si>
  <si>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</si>
  <si>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</si>
  <si>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</si>
  <si>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</si>
  <si>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</si>
  <si>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</si>
  <si>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</si>
  <si>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</si>
  <si>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</si>
  <si>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</si>
  <si>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</si>
  <si>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</si>
  <si>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</si>
  <si>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</si>
  <si>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</si>
  <si>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</si>
  <si>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</si>
  <si>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</si>
  <si>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</si>
  <si>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</si>
  <si>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</si>
  <si>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</si>
  <si>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</si>
  <si>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</si>
  <si>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</si>
  <si>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</si>
  <si>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</si>
  <si>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</si>
  <si>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</si>
  <si>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</si>
  <si>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</si>
  <si>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</si>
  <si>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</si>
  <si>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</si>
  <si>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</si>
  <si>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</si>
  <si>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</si>
  <si>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</si>
  <si>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</si>
  <si>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</si>
  <si>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</si>
  <si>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</si>
  <si>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</si>
  <si>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</si>
  <si>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</si>
  <si>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</si>
  <si>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</si>
  <si>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</si>
  <si>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</si>
  <si>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</si>
  <si>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</si>
  <si>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</si>
  <si>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</si>
  <si>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</si>
  <si>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</si>
  <si>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</si>
  <si>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</si>
  <si>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</si>
  <si>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</si>
  <si>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</si>
  <si>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</si>
  <si>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</si>
  <si>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</si>
  <si>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</si>
  <si>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</si>
  <si>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</si>
  <si>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</si>
  <si>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</si>
  <si>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</si>
  <si>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</si>
  <si>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</si>
  <si>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</si>
  <si>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</si>
  <si>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</si>
  <si>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</si>
  <si>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</si>
  <si>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</si>
  <si>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</si>
  <si>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</si>
  <si>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</si>
  <si>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</si>
  <si>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</si>
  <si>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</si>
  <si>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</si>
  <si>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</si>
  <si>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</si>
  <si>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</si>
  <si>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</si>
  <si>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</si>
  <si>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</si>
  <si>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</si>
  <si>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</si>
  <si>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</si>
  <si>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</si>
  <si>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</si>
  <si>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</si>
  <si>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</si>
  <si>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</si>
  <si>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</si>
  <si>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</si>
  <si>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</si>
  <si>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</si>
  <si>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</si>
  <si>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</si>
  <si>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</si>
  <si>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</si>
  <si>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</si>
  <si>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</si>
  <si>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</si>
  <si>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</si>
  <si>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</si>
  <si>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</si>
  <si>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</si>
  <si>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</si>
  <si>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</si>
  <si>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</si>
  <si>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</si>
  <si>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</si>
  <si>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</si>
  <si>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</si>
  <si>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</si>
  <si>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</si>
  <si>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</si>
  <si>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</si>
  <si>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</si>
  <si>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</si>
  <si>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</si>
  <si>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</si>
  <si>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</si>
  <si>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</si>
  <si>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</si>
  <si>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</si>
  <si>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</si>
  <si>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</si>
  <si>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</si>
  <si>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</si>
  <si>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</si>
  <si>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</si>
  <si>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</si>
  <si>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</si>
  <si>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</si>
  <si>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</si>
  <si>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</si>
  <si>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</si>
  <si>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</si>
  <si>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</si>
  <si>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</si>
  <si>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</si>
  <si>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</si>
  <si>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</si>
  <si>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</si>
  <si>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</si>
  <si>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</si>
  <si>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</si>
  <si>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</si>
  <si>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</si>
  <si>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</si>
  <si>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</si>
  <si>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</si>
  <si>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</si>
  <si>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</si>
  <si>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</si>
  <si>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</si>
  <si>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</si>
  <si>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</si>
  <si>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</si>
  <si>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</si>
  <si>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</si>
  <si>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</si>
  <si>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</si>
  <si>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</si>
  <si>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</si>
  <si>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</si>
  <si>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</si>
  <si>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</si>
  <si>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</si>
  <si>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</si>
  <si>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</si>
  <si>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</si>
  <si>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</si>
  <si>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</si>
  <si>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</si>
  <si>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</si>
  <si>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</si>
  <si>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</si>
  <si>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</si>
  <si>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</si>
  <si>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</si>
  <si>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</si>
  <si>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</si>
  <si>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</si>
  <si>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</si>
  <si>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</si>
  <si>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</si>
  <si>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</si>
  <si>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</si>
  <si>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</si>
  <si>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</si>
  <si>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</si>
  <si>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</si>
  <si>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</si>
  <si>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</si>
  <si>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</si>
  <si>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</si>
  <si>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</si>
  <si>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</si>
  <si>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</si>
  <si>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</si>
  <si>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</si>
  <si>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</si>
  <si>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</si>
  <si>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</si>
  <si>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</si>
  <si>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</si>
  <si>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</si>
  <si>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</si>
  <si>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</si>
  <si>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</si>
  <si>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</si>
  <si>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</si>
  <si>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</si>
  <si>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</si>
  <si>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</si>
  <si>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</si>
  <si>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</si>
  <si>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</si>
  <si>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</si>
  <si>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</si>
  <si>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</si>
  <si>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</si>
  <si>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</si>
  <si>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</si>
  <si>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</si>
  <si>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</si>
  <si>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</si>
  <si>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</si>
  <si>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</si>
  <si>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</si>
  <si>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</si>
  <si>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</si>
  <si>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</si>
  <si>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</si>
  <si>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</si>
  <si>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</si>
  <si>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</si>
  <si>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</si>
  <si>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</si>
  <si>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</si>
  <si>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</si>
  <si>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</si>
  <si>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</si>
  <si>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</si>
  <si>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</si>
  <si>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</si>
  <si>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</si>
  <si>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</si>
  <si>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</si>
  <si>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</si>
  <si>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</si>
  <si>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</si>
  <si>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</si>
  <si>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</si>
  <si>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</si>
  <si>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</si>
  <si>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</si>
  <si>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</si>
  <si>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</si>
  <si>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</si>
  <si>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</si>
  <si>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</si>
  <si>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</si>
  <si>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</si>
  <si>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</si>
  <si>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</si>
  <si>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</si>
  <si>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</si>
  <si>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</si>
  <si>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</si>
  <si>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</si>
  <si>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</si>
  <si>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</si>
  <si>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</si>
  <si>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</si>
  <si>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</si>
  <si>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</si>
  <si>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</si>
  <si>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</si>
  <si>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</si>
  <si>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</si>
  <si>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</si>
  <si>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</si>
  <si>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</si>
  <si>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</si>
  <si>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</si>
  <si>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</si>
  <si>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</si>
  <si>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</si>
  <si>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</si>
  <si>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</si>
  <si>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</si>
  <si>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</si>
  <si>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</si>
  <si>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</si>
  <si>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</si>
  <si>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</si>
  <si>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</si>
  <si>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</si>
  <si>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</si>
  <si>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</si>
  <si>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</si>
  <si>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</si>
  <si>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</si>
  <si>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</si>
  <si>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</si>
  <si>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</si>
  <si>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</si>
  <si>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</si>
  <si>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</si>
  <si>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</si>
  <si>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</si>
  <si>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</si>
  <si>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</si>
  <si>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</si>
  <si>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</si>
  <si>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</si>
  <si>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</si>
  <si>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</si>
  <si>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</si>
  <si>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</si>
  <si>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</si>
  <si>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</si>
  <si>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</si>
  <si>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</si>
  <si>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</si>
  <si>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</si>
  <si>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</si>
  <si>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</si>
  <si>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</si>
  <si>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</si>
  <si>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</si>
  <si>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</si>
  <si>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</si>
  <si>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</si>
  <si>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</si>
  <si>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</si>
  <si>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</si>
  <si>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</si>
  <si>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</si>
  <si>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</si>
  <si>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</si>
  <si>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</si>
  <si>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</si>
  <si>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</si>
  <si>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</si>
  <si>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</si>
  <si>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</si>
  <si>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</si>
  <si>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</si>
  <si>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</si>
  <si>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</si>
  <si>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</si>
  <si>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</si>
  <si>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</si>
  <si>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</si>
  <si>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</si>
  <si>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</si>
  <si>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</si>
  <si>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</si>
  <si>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</si>
  <si>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</si>
  <si>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</si>
  <si>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</si>
  <si>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</si>
  <si>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</si>
  <si>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</si>
  <si>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</si>
  <si>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</si>
  <si>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</si>
  <si>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</si>
  <si>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</si>
  <si>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</si>
  <si>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</si>
  <si>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</si>
  <si>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</si>
  <si>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</si>
  <si>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</si>
  <si>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</si>
  <si>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</si>
  <si>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</si>
  <si>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</si>
  <si>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</si>
  <si>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</si>
  <si>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</si>
  <si>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</si>
  <si>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</si>
  <si>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</si>
  <si>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</si>
  <si>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</si>
  <si>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</si>
  <si>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</si>
  <si>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</si>
  <si>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</si>
  <si>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</si>
  <si>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</si>
  <si>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</si>
  <si>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</si>
  <si>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</si>
  <si>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</si>
  <si>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</si>
  <si>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</si>
  <si>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</si>
  <si>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</si>
  <si>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</si>
  <si>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</si>
  <si>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</si>
  <si>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</si>
  <si>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</si>
  <si>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</si>
  <si>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</si>
  <si>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</si>
  <si>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</si>
  <si>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</si>
  <si>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</si>
  <si>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</si>
  <si>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</si>
  <si>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</si>
  <si>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</si>
  <si>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</si>
  <si>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</si>
  <si>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</si>
  <si>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</si>
  <si>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</si>
  <si>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</si>
  <si>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</si>
  <si>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</si>
  <si>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</si>
  <si>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</si>
  <si>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</si>
  <si>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</si>
  <si>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</si>
  <si>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</si>
  <si>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</si>
  <si>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</si>
  <si>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</si>
  <si>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</si>
  <si>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</si>
  <si>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</si>
  <si>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</si>
  <si>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</si>
  <si>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</si>
  <si>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</si>
  <si>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</si>
  <si>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</si>
  <si>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</si>
  <si>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</si>
  <si>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</si>
  <si>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</si>
  <si>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</si>
  <si>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</si>
  <si>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</si>
  <si>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</si>
  <si>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</si>
  <si>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</si>
  <si>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</si>
  <si>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</si>
  <si>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</si>
  <si>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</si>
  <si>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</si>
  <si>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</si>
  <si>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</si>
  <si>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</si>
  <si>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</si>
  <si>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</si>
  <si>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</si>
  <si>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</si>
  <si>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</si>
  <si>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</si>
  <si>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</si>
  <si>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</si>
  <si>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</si>
  <si>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</si>
  <si>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</si>
  <si>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</si>
  <si>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</si>
  <si>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</si>
  <si>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</si>
  <si>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</si>
  <si>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</si>
  <si>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</si>
  <si>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</si>
  <si>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</si>
  <si>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</si>
  <si>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</si>
  <si>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</si>
  <si>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</si>
  <si>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</si>
  <si>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</si>
  <si>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</si>
  <si>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</si>
  <si>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</si>
  <si>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</si>
  <si>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</si>
  <si>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</si>
  <si>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</si>
  <si>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</si>
  <si>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</si>
  <si>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</si>
  <si>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</si>
  <si>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</si>
  <si>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</si>
  <si>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</si>
  <si>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</si>
  <si>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</si>
  <si>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</si>
  <si>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</si>
  <si>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</si>
  <si>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</si>
  <si>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</si>
  <si>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</si>
  <si>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</si>
  <si>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</si>
  <si>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</si>
  <si>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</si>
  <si>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</si>
  <si>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</si>
  <si>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</si>
  <si>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</si>
  <si>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</si>
  <si>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</si>
  <si>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</si>
  <si>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</si>
  <si>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</si>
  <si>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</si>
  <si>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</si>
  <si>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</si>
  <si>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</si>
  <si>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</si>
  <si>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</si>
  <si>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</si>
  <si>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</si>
  <si>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</si>
  <si>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</si>
  <si>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</si>
  <si>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</si>
  <si>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</si>
  <si>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</si>
  <si>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</si>
  <si>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</si>
  <si>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</si>
  <si>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</si>
  <si>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</si>
  <si>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</si>
  <si>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</si>
  <si>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</si>
  <si>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</si>
  <si>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</si>
  <si>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</si>
  <si>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</si>
  <si>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</si>
  <si>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</si>
  <si>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</si>
  <si>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</si>
  <si>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</si>
  <si>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</si>
  <si>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</si>
  <si>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</si>
  <si>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</si>
  <si>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</si>
  <si>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</si>
  <si>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</si>
  <si>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</si>
  <si>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</si>
  <si>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</si>
  <si>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</si>
  <si>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</si>
  <si>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</si>
  <si>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</si>
  <si>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</si>
  <si>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</si>
  <si>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</si>
  <si>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</si>
  <si>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</si>
  <si>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</si>
  <si>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</si>
  <si>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</si>
  <si>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</si>
  <si>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</si>
  <si>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</si>
  <si>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</si>
  <si>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</si>
  <si>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</si>
  <si>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</si>
  <si>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</si>
  <si>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</si>
  <si>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</si>
  <si>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</si>
  <si>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</si>
  <si>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</si>
  <si>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</si>
  <si>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</si>
  <si>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</si>
  <si>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</si>
  <si>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</si>
  <si>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</si>
  <si>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</si>
  <si>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</si>
  <si>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</si>
  <si>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</si>
  <si>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</si>
  <si>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</si>
  <si>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</si>
  <si>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</si>
  <si>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</si>
  <si>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</si>
  <si>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</si>
  <si>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</si>
  <si>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</si>
  <si>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</si>
  <si>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</si>
  <si>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</si>
  <si>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</si>
  <si>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</si>
  <si>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</si>
  <si>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</si>
  <si>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</si>
  <si>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</si>
  <si>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</si>
  <si>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</si>
  <si>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</si>
  <si>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</si>
  <si>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</si>
  <si>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</si>
  <si>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</si>
  <si>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</si>
  <si>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</si>
  <si>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</si>
  <si>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</si>
  <si>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</si>
  <si>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</si>
  <si>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</si>
  <si>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</si>
  <si>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</si>
  <si>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</si>
  <si>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</si>
  <si>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</si>
  <si>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</si>
  <si>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</si>
  <si>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</si>
  <si>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</si>
  <si>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</si>
  <si>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</si>
  <si>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</si>
  <si>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</si>
  <si>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</si>
  <si>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</si>
  <si>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</si>
  <si>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</si>
  <si>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</si>
  <si>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</si>
  <si>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</si>
  <si>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</si>
  <si>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</si>
  <si>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</si>
  <si>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</si>
  <si>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</si>
  <si>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</si>
  <si>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</si>
  <si>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</si>
  <si>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</si>
  <si>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</si>
  <si>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</si>
  <si>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</si>
  <si>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</si>
  <si>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</si>
  <si>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</si>
  <si>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</si>
  <si>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</si>
  <si>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</si>
  <si>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</si>
  <si>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</si>
  <si>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</si>
  <si>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</si>
  <si>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</si>
  <si>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</si>
  <si>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</si>
  <si>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</si>
  <si>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</si>
  <si>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</si>
  <si>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</si>
  <si>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</si>
  <si>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</si>
  <si>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</si>
  <si>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</si>
  <si>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</si>
  <si>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</si>
  <si>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</si>
  <si>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</si>
  <si>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</si>
  <si>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</si>
  <si>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</si>
  <si>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</si>
  <si>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</si>
  <si>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</si>
  <si>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</si>
  <si>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</si>
  <si>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</si>
  <si>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</si>
  <si>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</si>
  <si>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</si>
  <si>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</si>
  <si>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</si>
  <si>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</si>
  <si>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</si>
  <si>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</si>
  <si>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</si>
  <si>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</si>
  <si>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</si>
  <si>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</si>
  <si>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</si>
  <si>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</si>
  <si>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</si>
  <si>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</si>
  <si>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</si>
  <si>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</si>
  <si>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</si>
  <si>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</si>
  <si>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</si>
  <si>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</si>
  <si>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</si>
  <si>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</si>
  <si>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</si>
  <si>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</si>
  <si>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</si>
  <si>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</si>
  <si>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</si>
  <si>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</si>
  <si>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</si>
  <si>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</si>
  <si>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</si>
  <si>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</si>
  <si>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</si>
  <si>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</si>
  <si>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</si>
  <si>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</si>
  <si>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</si>
  <si>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</si>
  <si>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</si>
  <si>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</si>
  <si>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</si>
  <si>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</si>
  <si>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</si>
  <si>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</si>
  <si>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</si>
  <si>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</si>
  <si>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</si>
  <si>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</si>
  <si>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</si>
  <si>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</si>
  <si>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</si>
  <si>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</si>
  <si>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</si>
  <si>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</si>
  <si>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</si>
  <si>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</si>
  <si>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</si>
  <si>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</si>
  <si>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</si>
  <si>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</si>
  <si>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</si>
  <si>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</si>
  <si>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</si>
  <si>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</si>
  <si>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</si>
  <si>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</si>
  <si>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</si>
  <si>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</si>
  <si>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</si>
  <si>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</si>
  <si>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</si>
  <si>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</si>
  <si>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</si>
  <si>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</si>
  <si>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</si>
  <si>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</si>
  <si>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</si>
  <si>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</si>
  <si>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</si>
  <si>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</si>
  <si>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</si>
  <si>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</si>
  <si>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</si>
  <si>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</si>
  <si>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</si>
  <si>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</si>
  <si>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</si>
  <si>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</si>
  <si>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</si>
  <si>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</si>
  <si>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</si>
  <si>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</si>
  <si>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</si>
  <si>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</si>
  <si>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</si>
  <si>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</si>
  <si>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</si>
  <si>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</si>
  <si>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</si>
  <si>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</si>
  <si>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</si>
  <si>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</si>
  <si>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</si>
  <si>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</si>
  <si>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</si>
  <si>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</si>
  <si>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</si>
  <si>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</si>
  <si>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</si>
  <si>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</si>
  <si>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</si>
  <si>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</si>
  <si>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</si>
  <si>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</si>
  <si>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</si>
  <si>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</si>
  <si>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</si>
  <si>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</si>
  <si>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</si>
  <si>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</si>
  <si>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</si>
  <si>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</si>
  <si>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</si>
  <si>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</si>
  <si>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</si>
  <si>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</si>
  <si>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</si>
  <si>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</si>
  <si>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</si>
  <si>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</si>
  <si>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</si>
  <si>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</si>
  <si>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</si>
  <si>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</si>
  <si>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</si>
  <si>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</si>
  <si>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</si>
  <si>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</si>
  <si>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</si>
  <si>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</si>
  <si>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</si>
  <si>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</si>
  <si>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</si>
  <si>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</si>
  <si>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</si>
  <si>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</si>
  <si>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</si>
  <si>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</si>
  <si>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</si>
  <si>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</si>
  <si>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</si>
  <si>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</si>
  <si>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</si>
  <si>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</si>
  <si>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</si>
  <si>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</si>
  <si>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</si>
  <si>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</si>
  <si>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</si>
  <si>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</si>
  <si>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</si>
  <si>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</si>
  <si>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</si>
  <si>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</si>
  <si>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</si>
  <si>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</si>
  <si>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</si>
  <si>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</si>
  <si>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</si>
  <si>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</si>
  <si>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</si>
  <si>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</si>
  <si>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</si>
  <si>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</si>
  <si>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</si>
  <si>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</si>
  <si>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</si>
  <si>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</si>
  <si>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</si>
  <si>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</si>
  <si>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</si>
  <si>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</si>
  <si>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</si>
  <si>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</si>
  <si>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</si>
  <si>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</si>
  <si>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</si>
  <si>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</si>
  <si>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</si>
  <si>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</si>
  <si>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</si>
  <si>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</si>
  <si>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</si>
  <si>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</si>
  <si>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</si>
  <si>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</si>
  <si>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</si>
  <si>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</si>
  <si>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</si>
  <si>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</si>
  <si>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</si>
  <si>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</si>
  <si>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</si>
  <si>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</si>
  <si>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</si>
  <si>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</si>
  <si>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</si>
  <si>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</si>
  <si>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</si>
  <si>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</si>
  <si>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</si>
  <si>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</si>
  <si>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</si>
  <si>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</si>
  <si>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</si>
  <si>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</si>
  <si>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</si>
  <si>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</si>
  <si>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</si>
  <si>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</si>
  <si>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</si>
  <si>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</si>
  <si>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</si>
  <si>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</si>
  <si>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</si>
  <si>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</si>
  <si>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</si>
  <si>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</si>
  <si>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</si>
  <si>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</si>
  <si>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</si>
  <si>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</si>
  <si>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</si>
  <si>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</si>
  <si>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</si>
  <si>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</si>
  <si>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</si>
  <si>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</si>
  <si>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</si>
  <si>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</si>
  <si>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</si>
  <si>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</si>
  <si>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</si>
  <si>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</si>
  <si>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</si>
  <si>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</si>
  <si>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</si>
  <si>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</si>
  <si>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</si>
  <si>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</si>
  <si>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</si>
  <si>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</si>
  <si>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</si>
  <si>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</si>
  <si>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</si>
  <si>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</si>
  <si>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</si>
  <si>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</si>
  <si>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</si>
  <si>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</si>
  <si>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</si>
  <si>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</si>
  <si>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</si>
  <si>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</si>
  <si>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</si>
  <si>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</si>
  <si>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</si>
  <si>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</si>
  <si>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</si>
  <si>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</si>
  <si>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</si>
  <si>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</si>
  <si>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</si>
  <si>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</si>
  <si>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</si>
  <si>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</si>
  <si>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</si>
  <si>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</si>
  <si>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</si>
  <si>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</si>
  <si>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</si>
  <si>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</si>
  <si>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</si>
  <si>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</si>
  <si>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</si>
  <si>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</si>
  <si>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</si>
  <si>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</si>
  <si>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</si>
  <si>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</si>
  <si>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</si>
  <si>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</si>
  <si>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</si>
  <si>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</si>
  <si>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</si>
  <si>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</si>
  <si>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</si>
  <si>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</si>
  <si>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</si>
  <si>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</si>
  <si>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</si>
  <si>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</si>
  <si>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</si>
  <si>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</si>
  <si>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</si>
  <si>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</si>
  <si>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</si>
  <si>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</si>
  <si>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</si>
  <si>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</si>
  <si>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</si>
  <si>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</si>
  <si>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</si>
  <si>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</si>
  <si>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</si>
  <si>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</si>
  <si>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</si>
  <si>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</si>
  <si>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</si>
  <si>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</si>
  <si>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</si>
  <si>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</si>
  <si>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</si>
  <si>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</si>
  <si>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</si>
  <si>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</si>
  <si>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</si>
  <si>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</si>
  <si>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</si>
  <si>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</si>
  <si>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</si>
  <si>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</si>
  <si>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</si>
  <si>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</si>
  <si>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</si>
  <si>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</si>
  <si>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</si>
  <si>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</si>
  <si>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</si>
  <si>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</si>
  <si>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</si>
  <si>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</si>
  <si>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</si>
  <si>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</si>
  <si>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</si>
  <si>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</si>
  <si>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</si>
  <si>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</si>
  <si>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</si>
  <si>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</si>
  <si>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</si>
  <si>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</si>
  <si>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</si>
  <si>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</si>
  <si>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</si>
  <si>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</si>
  <si>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</si>
  <si>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</si>
  <si>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</si>
  <si>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</si>
  <si>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</si>
  <si>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</si>
  <si>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</si>
  <si>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</si>
  <si>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</si>
  <si>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</si>
  <si>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</si>
  <si>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</si>
  <si>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</si>
  <si>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</si>
  <si>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</si>
  <si>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</si>
  <si>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</si>
  <si>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</si>
  <si>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</si>
  <si>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</si>
  <si>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</si>
  <si>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</si>
  <si>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</si>
  <si>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</si>
  <si>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</si>
  <si>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</si>
  <si>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</si>
  <si>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</si>
  <si>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</si>
  <si>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</si>
  <si>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</si>
  <si>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</si>
  <si>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</si>
  <si>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</si>
  <si>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</si>
  <si>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</si>
  <si>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</si>
  <si>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</si>
  <si>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</si>
  <si>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</si>
  <si>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</si>
  <si>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</si>
  <si>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</si>
  <si>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</si>
  <si>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</si>
  <si>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</si>
  <si>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</si>
  <si>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</si>
  <si>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</si>
  <si>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</si>
  <si>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</si>
  <si>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</si>
  <si>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</si>
  <si>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</si>
  <si>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</si>
  <si>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</si>
  <si>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</si>
  <si>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</si>
  <si>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</si>
  <si>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</si>
  <si>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</si>
  <si>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</si>
  <si>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</si>
  <si>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</si>
  <si>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</si>
  <si>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</si>
  <si>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</si>
  <si>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</si>
  <si>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</si>
  <si>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</si>
  <si>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</si>
  <si>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</si>
  <si>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</si>
  <si>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</si>
  <si>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</si>
  <si>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</si>
  <si>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</si>
  <si>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</si>
  <si>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</si>
  <si>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</si>
  <si>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</si>
  <si>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</si>
  <si>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</si>
  <si>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</si>
  <si>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</si>
  <si>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</si>
  <si>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</si>
  <si>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</si>
  <si>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</si>
  <si>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</si>
  <si>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</si>
  <si>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</si>
  <si>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</si>
  <si>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</si>
  <si>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</si>
  <si>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</si>
  <si>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</si>
  <si>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</si>
  <si>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</si>
  <si>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</si>
  <si>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</si>
  <si>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</si>
  <si>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</si>
  <si>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</si>
  <si>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</si>
  <si>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</si>
  <si>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</si>
  <si>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</si>
  <si>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</si>
  <si>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</si>
  <si>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</si>
  <si>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</si>
  <si>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</si>
  <si>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</si>
  <si>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</si>
  <si>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</si>
  <si>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</si>
  <si>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</si>
  <si>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</si>
  <si>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</si>
  <si>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</si>
  <si>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</si>
  <si>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</si>
  <si>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</si>
  <si>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</si>
  <si>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</si>
  <si>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</si>
  <si>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</si>
  <si>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</si>
  <si>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</si>
  <si>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</si>
  <si>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</si>
  <si>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</si>
  <si>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</si>
  <si>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</si>
  <si>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</si>
  <si>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</si>
  <si>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</si>
  <si>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</si>
  <si>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</si>
  <si>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</si>
  <si>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</si>
  <si>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</si>
  <si>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</si>
  <si>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</si>
  <si>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</si>
  <si>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</si>
  <si>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</si>
  <si>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</si>
  <si>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</si>
  <si>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</si>
  <si>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</si>
  <si>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</si>
  <si>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</si>
  <si>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</si>
  <si>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</si>
  <si>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</si>
  <si>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</si>
  <si>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</si>
  <si>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</si>
  <si>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</si>
  <si>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</si>
  <si>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</si>
  <si>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</si>
  <si>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</si>
  <si>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</si>
  <si>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</si>
  <si>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</si>
  <si>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</si>
  <si>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</si>
  <si>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</si>
  <si>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</si>
  <si>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</si>
  <si>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</si>
  <si>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</si>
  <si>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</si>
  <si>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</si>
  <si>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</si>
  <si>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</si>
  <si>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</si>
  <si>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</si>
  <si>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</si>
  <si>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</si>
  <si>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</si>
  <si>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</si>
  <si>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</si>
  <si>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</si>
  <si>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</si>
  <si>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</si>
  <si>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</si>
  <si>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</si>
  <si>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</si>
  <si>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</si>
  <si>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</si>
  <si>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</si>
  <si>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</si>
  <si>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</si>
  <si>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</si>
  <si>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</si>
  <si>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</si>
  <si>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</si>
  <si>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</si>
  <si>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</si>
  <si>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</si>
  <si>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</si>
  <si>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</si>
  <si>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</si>
  <si>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</si>
  <si>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</si>
  <si>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</si>
  <si>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</si>
  <si>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</si>
  <si>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</si>
  <si>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</si>
  <si>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</si>
  <si>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</si>
  <si>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</si>
  <si>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</si>
  <si>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</si>
  <si>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</si>
  <si>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</si>
  <si>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</si>
  <si>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</si>
  <si>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</si>
  <si>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</si>
  <si>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</si>
  <si>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</si>
  <si>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</si>
  <si>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</si>
  <si>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</si>
  <si>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</si>
  <si>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</si>
  <si>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</si>
  <si>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</si>
  <si>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</si>
  <si>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</si>
  <si>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</si>
  <si>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</si>
  <si>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</si>
  <si>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</si>
  <si>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</si>
  <si>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</si>
  <si>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</si>
  <si>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</si>
  <si>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</si>
  <si>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</si>
  <si>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</si>
  <si>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</si>
  <si>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</si>
  <si>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</si>
  <si>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</si>
  <si>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</si>
  <si>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</si>
  <si>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</si>
  <si>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</si>
  <si>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</si>
  <si>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</si>
  <si>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</si>
  <si>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</si>
  <si>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</si>
  <si>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</si>
  <si>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</si>
  <si>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</si>
  <si>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</si>
  <si>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</si>
  <si>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</si>
  <si>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</si>
  <si>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</si>
  <si>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</si>
  <si>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</si>
  <si>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</si>
  <si>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</si>
  <si>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</si>
  <si>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</si>
  <si>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</si>
  <si>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</si>
  <si>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</si>
  <si>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</si>
  <si>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</si>
  <si>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</si>
  <si>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</si>
  <si>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</si>
  <si>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</si>
  <si>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</si>
  <si>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</si>
  <si>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</si>
  <si>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</si>
  <si>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</si>
  <si>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</si>
  <si>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</si>
  <si>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</si>
  <si>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</si>
  <si>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</si>
  <si>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</si>
  <si>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</si>
  <si>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</si>
  <si>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</si>
  <si>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</si>
  <si>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</si>
  <si>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</si>
  <si>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</si>
  <si>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</si>
  <si>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</si>
  <si>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</si>
  <si>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</si>
  <si>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</si>
  <si>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</si>
  <si>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</si>
  <si>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</si>
  <si>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</si>
  <si>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</si>
  <si>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</si>
  <si>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</si>
  <si>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</si>
  <si>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</si>
  <si>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</si>
  <si>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</si>
  <si>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</si>
  <si>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</si>
  <si>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</si>
  <si>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</si>
  <si>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</si>
  <si>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</si>
  <si>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</si>
  <si>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</si>
  <si>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</si>
  <si>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</si>
  <si>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</si>
  <si>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</si>
  <si>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</si>
  <si>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</si>
  <si>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</si>
  <si>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</si>
  <si>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</si>
  <si>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</si>
  <si>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</si>
  <si>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</si>
  <si>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</si>
  <si>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</si>
  <si>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</si>
  <si>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</si>
  <si>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</si>
  <si>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</si>
  <si>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</si>
  <si>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</si>
  <si>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</si>
  <si>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</si>
  <si>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</si>
  <si>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</si>
  <si>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</si>
  <si>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</si>
  <si>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</si>
  <si>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</si>
  <si>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</si>
  <si>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</si>
  <si>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</si>
  <si>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</si>
  <si>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</si>
  <si>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</si>
  <si>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</si>
  <si>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</si>
  <si>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</si>
  <si>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</si>
  <si>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</si>
  <si>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</si>
  <si>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</si>
  <si>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</si>
  <si>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</si>
  <si>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</si>
  <si>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</si>
  <si>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</si>
  <si>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</si>
  <si>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</si>
  <si>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</si>
  <si>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</si>
  <si>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</si>
  <si>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</si>
  <si>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</si>
  <si>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</si>
  <si>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</si>
  <si>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</si>
  <si>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</si>
  <si>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</si>
  <si>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</si>
  <si>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</si>
  <si>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</si>
  <si>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</si>
  <si>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</si>
  <si>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</si>
  <si>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</si>
  <si>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</si>
  <si>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</si>
  <si>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</si>
  <si>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</si>
  <si>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</si>
  <si>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</si>
  <si>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</si>
  <si>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</si>
  <si>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</si>
  <si>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</si>
  <si>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</si>
  <si>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</si>
  <si>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</si>
  <si>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</si>
  <si>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</si>
  <si>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</si>
  <si>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</si>
  <si>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</si>
  <si>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</si>
  <si>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</si>
  <si>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</si>
  <si>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</si>
  <si>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</si>
  <si>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</si>
  <si>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</si>
  <si>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</si>
  <si>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</si>
  <si>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</si>
  <si>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</si>
  <si>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</si>
  <si>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</si>
  <si>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</si>
  <si>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</si>
  <si>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</si>
  <si>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</si>
  <si>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</si>
  <si>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</si>
  <si>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</si>
  <si>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</si>
  <si>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</si>
  <si>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</si>
  <si>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</si>
  <si>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</si>
  <si>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</si>
  <si>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</si>
  <si>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</si>
  <si>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</si>
  <si>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</si>
  <si>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</si>
  <si>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</si>
  <si>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</si>
  <si>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</si>
  <si>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</si>
  <si>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</si>
  <si>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</si>
  <si>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</si>
  <si>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</si>
  <si>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</si>
  <si>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</si>
  <si>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</si>
  <si>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</si>
  <si>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</si>
  <si>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</si>
  <si>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</si>
  <si>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</si>
  <si>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</si>
  <si>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</si>
  <si>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</si>
  <si>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</si>
  <si>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</si>
  <si>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</si>
  <si>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</si>
  <si>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</si>
  <si>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</si>
  <si>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</si>
  <si>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</si>
  <si>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</si>
  <si>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</si>
  <si>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</si>
  <si>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</si>
  <si>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</si>
  <si>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</si>
  <si>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</si>
  <si>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</si>
  <si>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</si>
  <si>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</si>
  <si>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</si>
  <si>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</si>
  <si>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</si>
  <si>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</si>
  <si>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</si>
  <si>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</si>
  <si>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</si>
  <si>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</si>
  <si>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</si>
  <si>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</si>
  <si>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</si>
  <si>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</si>
  <si>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</si>
  <si>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</si>
  <si>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</si>
  <si>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</si>
  <si>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</si>
  <si>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</si>
  <si>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</si>
  <si>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</si>
  <si>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</si>
  <si>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</si>
  <si>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</si>
  <si>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</si>
  <si>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</si>
  <si>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</si>
  <si>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</si>
  <si>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</si>
  <si>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</si>
  <si>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</si>
  <si>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</si>
  <si>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</si>
  <si>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</si>
  <si>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</si>
  <si>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</si>
  <si>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</si>
  <si>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</si>
  <si>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</si>
  <si>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</si>
  <si>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</si>
  <si>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</si>
  <si>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</si>
  <si>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</si>
  <si>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</si>
  <si>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</si>
  <si>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</si>
  <si>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</si>
  <si>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</si>
  <si>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</si>
  <si>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</si>
  <si>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</si>
  <si>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</si>
  <si>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</si>
  <si>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PCM-20251110-00000956</t>
  </si>
  <si>
    <t>site down again at 2025-11-10 12:50:52 // ETA 40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</si>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</sst>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308.65519143518759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45971.603617361114</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45971.603617361114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45971.603617361114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45971.603617361114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45971.603617361114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45971.603617361114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45971.603617361114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45971.603617361114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45971.603617361114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45971.603617361114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45971.603617361114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45971.603617361114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45971.603617361114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45971.603617361114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45971.603617361114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45971.603617361114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45971.603617361114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45971.603617361114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45971.603617361114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45971.603617361114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45971.603617361114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45971.603617361114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45971.603617361114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45971.603617361114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45971.603617361114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45971.603617361114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45971.603617361114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45971.603617361114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45971.603617361114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45971.603617361114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45971.603617361114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45971.603617361114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45971.603617361114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45971.603617361114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45971.603617361114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45971.603617361114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45971.603617361114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45971.603617361114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45971.603617361114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45971.603617361114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45971.603617361114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45971.603617361114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45971.603617361114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45971.603617361114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45971.603617361114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45971.603617361114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146.60377939815226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0.29752939815080026</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8" ca="1" si="1">IFERROR(NOW()-F5,"-")</f>
        <v>45971.603617361114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45971.603617361114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45971.603617361114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45971.603617361114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45971.603617361114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45971.603617361114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45971.603617361114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45971.603617361114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45971.603617361114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45971.603617361114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45971.603617361114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45971.603617361114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45971.603617361114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45971.603617361114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45971.603617361114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45971.603617361114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45971.603617361114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45971.603617361114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45971.603617361114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45971.603617361114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45971.603617361114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45971.603617361114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45971.603617361114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45971.603617361114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2">IFERROR(NOW()-F29,"-")</f>
        <v>45971.603617361114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45971.603617361114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45971.603617361114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45971.603617361114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45971.603617361114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45971.603617361114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t="shared" ca="1" si="2"/>
        <v>45971.603617361114</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20234</v>
      </c>
      <c r="E2" s="18" t="s">
        <v>39021</v>
      </c>
      <c r="F2" s="20">
        <v>45971.4766087963</v>
      </c>
      <c r="G2" s="21">
        <f ca="1">IFERROR(NOW()-F2,"-")</f>
        <v>0.12700810184469447</v>
      </c>
      <c r="H2" s="22">
        <v>45971.471597222226</v>
      </c>
      <c r="I2" s="19" t="str">
        <f>IFERROR(VLOOKUP(D2,DB!A:F,6,0),"")</f>
        <v>Generator-SG</v>
      </c>
      <c r="J2" s="18" t="str">
        <f>IFERROR(VLOOKUP(D2,DB!A:G,7,0),"")</f>
        <v>Dead+No BB Design</v>
      </c>
      <c r="K2" s="45" t="s">
        <v>39108</v>
      </c>
      <c r="L2" s="23" t="str">
        <f>IFERROR(VLOOKUP(D2,DB!A:I,9,0),"")</f>
        <v>Latis</v>
      </c>
    </row>
    <row r="3" spans="1:13" ht="15" customHeight="1">
      <c r="A3" s="19"/>
      <c r="B3" s="61" t="str">
        <f>IFERROR(VLOOKUP(D3,DB!A:K,11,0),"")</f>
        <v/>
      </c>
      <c r="C3" s="18"/>
      <c r="D3" s="61"/>
      <c r="E3" s="18"/>
      <c r="F3" s="20"/>
      <c r="G3" s="21">
        <f t="shared" ref="G3:G11" ca="1" si="0">IFERROR(NOW()-F3,"-")</f>
        <v>45971.603617361114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45971.603617361114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45971.603617361114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45971.603617361114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45971.603617361114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45971.603617361114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45971.603617361114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45971.603617361114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45971.603617361114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45971.603617361114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45971.603617361114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45971.603617361114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45971.603617361114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45971.603617361114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45971.603617361114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45971.603617361114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45971.603617361114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45971.603617361114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45971.603617361114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45971.603617361114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45971.603617361114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45971.603617361114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45971.603617361114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45971.603617361114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45971.603617361114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45971.603617361114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45971.603617361114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45971.603617361114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45971.603617361114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45971.603617361114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45971.603617361114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45971.603617361114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45971.603617361114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45971.603617361114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45971.603617361114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45971.603617361114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45971.603617361114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45971.603617361114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45971.603617361114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45971.603617361114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45971.603617361114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45971.603617361114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45971.603617361114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45971.603617361114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45971.603617361114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45971.603617361114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45971.603617361114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45971.603617361114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45971.603617361114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45971.603617361114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45971.603617361114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45971.603617361114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45971.603617361114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45971.603617361114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45971.603617361114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45971.603617361114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45971.603617361114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45971.603617361114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45971.603617361114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45971.603617361114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45971.603617361114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45971.603617361114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45971.603617361114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45971.603617361114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45971.603617361114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45971.603617361114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45971.603617361114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45971.603617361114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45971.603617361114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45971.603617361114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45971.603617361114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45971.603617361114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45971.603617361114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45971.603617361114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45971.603617361114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45971.603617361114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45971.603617361114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45971.603617361114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45971.603617361114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45971.603617361114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45971.603617361114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45971.603617361114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45971.603617361114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45971.603617361114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45971.603617361114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45971.603617361114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45971.603617361114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45971.603617361114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45971.603617361114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45971.603617361114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45971.603617361114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45971.603617361114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45971.603617361114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45971.603617361114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45971.603617361114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45971.603617361114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45971.603617361114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45971.603617361114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45971.603617361114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45971.603617361114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45971.603617361114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45971.603617361114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45971.603617361114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45971.603617361114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45971.603617361114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45971.603617361114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45971.603617361114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45971.603617361114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45971.603617361114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45971.603617361114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45971.603617361114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45971.603617361114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45971.603617361114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45971.603617361114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45971.603617361114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45971.603617361114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45971.603617361114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45971.603617361114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45971.603617361114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45971.603617361114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45971.603617361114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45971.603617361114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45971.603617361114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45971.603617361114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45971.603617361114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45971.603617361114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45971.603617361114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45971.603617361114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45971.603617361114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45971.603617361114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45971.603617361114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45971.603617361114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45971.603617361114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45971.603617361114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45971.603617361114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45971.603617361114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45971.603617361114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45971.603617361114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45971.603617361114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45971.603617361114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45971.603617361114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45971.603617361114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45971.603617361114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45971.603617361114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45971.603617361114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45971.603617361114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45971.603617361114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45971.603617361114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45971.603617361114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45971.603617361114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45971.603617361114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45971.603617361114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45971.603617361114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45971.603617361114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45971.603617361114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45971.603617361114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45971.603617361114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45971.603617361114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45971.603617361114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45971.603617361114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45971.603617361114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45971.603617361114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45971.603617361114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45971.603617361114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45971.603617361114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45971.603617361114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45971.603617361114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45971.603617361114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45971.603617361114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45971.603617361114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45971.603617361114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45971.603617361114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45971.603617361114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45971.603617361114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45971.603617361114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45971.603617361114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45971.603617361114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45971.603617361114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45971.603617361114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45971.603617361114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45971.603617361114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45971.603617361114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45971.603617361114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45971.603617361114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45971.603617361114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45971.603617361114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45971.603617361114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45971.603617361114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45971.603617361114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45971.603617361114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45971.603617361114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45971.603617361114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45971.603617361114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45971.603617361114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45971.603617361114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45971.603617361114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45971.603617361114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45971.603617361114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45971.603617361114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45971.603617361114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45971.603617361114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45971.603617361114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45971.603617361114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45971.603617361114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45971.603617361114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45971.603617592591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45971.603617592591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45971.603617592591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45971.603617592591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45971.603617592591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45971.603617592591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45971.603617592591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45971.603617592591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45971.603617592591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45971.603617592591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45971.603617592591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45971.603617592591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45971.603617592591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45971.603617592591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45971.603617592591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45971.603617592591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45971.603617592591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45971.603617592591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45971.603617592591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45971.603617592591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45971.603617592591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45971.603617592591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45971.603617592591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45971.603617592591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45971.603617592591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45971.603617592591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45971.603617592591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45971.603617592591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45971.603617592591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45971.603617592591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45971.603617592591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45971.603617592591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45971.603617592591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45971.603617592591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45971.603617592591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45971.603617592591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45971.603617592591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45971.603617592591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45971.603617592591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45971.603617592591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45971.603617592591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45971.603617592591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45971.603617592591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45971.603617592591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45971.603617592591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45971.603617592591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45971.603617592591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45971.603617592591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45971.603617592591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45971.603617592591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45971.603617592591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45971.603617592591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45971.603617592591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45971.603617592591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45971.603617592591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45971.603617592591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45971.603617592591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45971.603617592591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45971.603617592591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45971.603617592591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45971.603617592591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45971.603617592591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45971.603617592591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45971.603617592591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45971.603617592591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45971.603617592591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45971.603617592591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45971.603617592591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45971.603617592591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45971.603617592591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45971.603617592591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45971.603617592591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45971.603617592591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45971.603617592591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45971.603617592591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45971.603617592591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45971.603617592591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45971.603617592591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45971.603617592591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45971.603617592591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45971.603617592591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45971.603617592591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45971.603617592591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45971.603617592591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45971.603617592591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45971.603617592591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45971.603617592591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45971.603617592591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45971.603617592591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45971.603617592591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45971.603617592591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45971.603617592591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45971.603617592591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45971.603617592591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45971.603617592591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45971.603617592591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45971.603617592591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45971.603617592591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45971.603617592591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45971.603617592591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45971.603617592591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45971.603617592591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45971.603617592591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45971.603617592591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45971.603617592591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45971.603617592591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45971.603617592591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45971.603617592591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45971.603617592591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45971.603617592591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45971.603617592591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45971.603617592591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45971.603617592591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45971.603617592591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45971.603617592591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45971.603617592591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45971.603617592591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45971.603617592591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45971.603617592591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45971.603617592591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45971.603617592591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45971.603617592591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45971.603617592591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45971.603617592591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45971.603617592591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45971.603617592591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45971.603617592591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45971.603617592591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45971.603617592591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45971.603617592591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45971.603617592591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45971.603617592591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45971.603617592591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45971.603617592591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45971.603617592591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45971.603617592591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45971.603617592591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45971.603617592591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45971.603617592591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45971.603617592591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45971.603617592591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45971.603617592591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45971.603617592591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45971.603617592591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45971.603617592591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45971.603617592591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45971.603617592591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45971.603617592591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45971.603617592591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45971.603617592591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45971.603617592591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45971.603617592591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45971.603617592591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45971.603617592591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45971.603617592591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45971.603617592591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45971.603617592591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45971.603617592591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45971.603617592591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45971.603617592591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45971.603617592591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45971.603617592591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45971.603617592591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45971.603617592591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45971.603617592591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45971.603617592591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45971.603617592591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45971.603617592591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45971.603617592591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45971.603617592591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45971.603617592591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45971.603617592591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45971.603617592591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45971.603617592591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45971.603617592591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45971.603617592591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45971.603617592591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45971.603617592591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45971.603617592591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45971.603617592591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45971.603617592591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45971.603617592591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45971.603617592591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45971.603617592591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45971.603617592591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45971.603617592591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45971.603617592591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45971.603617592591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45971.603617592591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45971.603617592591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45971.603617592591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45971.603617592591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45971.603617592591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45971.603617592591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45971.603617592591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45971.603617592591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45971.603617592591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45971.603617592591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45971.603617592591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45971.603617592591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45971.603617592591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45971.603617592591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45971.603617592591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45971.603617592591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45971.603617592591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45971.603617592591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45971.603617592591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45971.603617592591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45971.603617592591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45971.603617592591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45971.603617592591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45971.603617592591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45971.603617592591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45971.603617592591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45971.603617592591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45971.603617592591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45971.603617592591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45971.603617592591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45971.603617592591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45971.603617592591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45971.603617592591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45971.603617592591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45971.603617592591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45971.603617592591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45971.603617592591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45971.603617592591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45971.603617592591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45971.603617592591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45971.603617592591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45971.603617592591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45971.603617592591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45971.603617592591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45971.603617592591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45971.603617592591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45971.603617592591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45971.603617592591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45971.603617592591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45971.603617592591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45971.603617592591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45971.603617592591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45971.603617592591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45971.603617592591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45971.603617592591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45971.603617592591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45971.603617592591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45971.603617592591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45971.603617592591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45971.603617592591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45971.603617592591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45971.603617592591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45971.603617592591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45971.603617592591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45971.603617592591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45971.603617592591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45971.603617592591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45971.603617592591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45971.603617592591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45971.603617592591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45971.603617592591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45971.603617592591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45971.603617592591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45971.603617592591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45971.603617592591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45971.603617592591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45971.603617592591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45971.603617592591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45971.603617592591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45971.603617592591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45971.603617592591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45971.603617592591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45971.603617592591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45971.603617592591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45971.603617592591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45971.603617592591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45971.603617592591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45971.603617592591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45971.603617592591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45971.603617592591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45971.603617592591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45971.603617592591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45971.603617592591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45971.603617592591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45971.603617592591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45971.603617592591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45971.603617592591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45971.603617592591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45971.603617592591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45971.603617592591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45971.603617592591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45971.603617592591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45971.603617592591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45971.603617592591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45971.603617592591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45971.603617592591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45971.603617592591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45971.603617592591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45971.603617592591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45971.603617592591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45971.603617592591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45971.603617592591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45971.603617592591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45971.603617592591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45971.603617592591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45971.603617592591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45971.603617592591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45971.603617592591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45971.603617592591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45971.603617592591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45971.603617592591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45971.603617592591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45971.603617592591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45971.603617592591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45971.603617592591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45971.603617592591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45971.603617592591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45971.603617592591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45971.603617592591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45971.603617592591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45971.603617592591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45971.603617592591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45971.603617592591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45971.603617592591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45971.603617592591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45971.603617592591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45971.603617592591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45971.603617592591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45971.603617592591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45971.603617592591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45971.603617592591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45971.603617592591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45971.603617592591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45971.603617592591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45971.603617592591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45971.603617592591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45971.603617592591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45971.603617592591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45971.603617592591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45971.603617592591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45971.603617592591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45971.603617592591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45971.603617592591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45971.603617592591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45971.603617592591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45971.603617592591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45971.603617592591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45971.603617592591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45971.603617592591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45971.603617592591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45971.603617592591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45971.603617592591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45971.603617592591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45971.603617592591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45971.603617592591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45971.603617592591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45971.603617592591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45971.603617592591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45971.603617592591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45971.603617592591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45971.603617592591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45971.603617592591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45971.603617592591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45971.603617592591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45971.603617592591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45971.603617592591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45971.603617592591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45971.603617592591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45971.603617592591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45971.603617592591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45971.603617592591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45971.603617592591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45971.603617592591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45971.603617592591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45971.603617592591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45971.603617592591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45971.603617592591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45971.603617592591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45971.603617592591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45971.603617592591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45971.603617592591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45971.603617592591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45971.603617592591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45971.603617592591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45971.603617592591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45971.603617592591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45971.603617592591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45971.603617592591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45971.603617592591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45971.603617592591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45971.603617592591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45971.603617592591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45971.603617592591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45971.603617592591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45971.603617592591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45971.603617592591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45971.603617592591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45971.603617592591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45971.603617592591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45971.603617592591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45971.603617592591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45971.603617592591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45971.603617592591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45971.603617592591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45971.603617592591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45971.603617592591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45971.603617592591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45971.603617592591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45971.603617592591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45971.603617592591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45971.603617592591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45971.603617592591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45971.603617592591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45971.603617592591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45971.603617592591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45971.603617592591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45971.603617592591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45971.603617592591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45971.603617592591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45971.603617592591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45971.603617592591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45971.603617592591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45971.603617592591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45971.603617592591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45971.603617592591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45971.603617592591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45971.603617592591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45971.603617592591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45971.603617592591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45971.603617592591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45971.603617592591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45971.603617592591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45971.603617592591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45971.603617592591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45971.603617592591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45971.603617592591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45971.603617592591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45971.603617592591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45971.603617592591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45971.603617592591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45971.603617592591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45971.603617592591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45971.603617592591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45971.603617592591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45971.603617592591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45971.603617592591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45971.603617592591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45971.603617592591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45971.603617592591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45971.603617592591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45971.603617592591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45971.603617592591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45971.603617592591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45971.603617592591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45971.603617592591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45971.603617592591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45971.603617592591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45971.603617592591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45971.603617592591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45971.603617592591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45971.603617592591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45971.603617592591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45971.603617592591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45971.603617592591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45971.603617592591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45971.603617592591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45971.603617592591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45971.603617592591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45971.603617592591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45971.603617592591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45971.603617592591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45971.603617592591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45971.603617592591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45971.603617592591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45971.603617592591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45971.603617592591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45971.603617592591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45971.603617592591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45971.603617592591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45971.603617592591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45971.603617592591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45971.603617592591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45971.603617592591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45971.603617592591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45971.603617592591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45971.603617592591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45971.603617592591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45971.603617592591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45971.603617592591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45971.603617592591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45971.603617592591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45971.603617592591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45971.603617592591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45971.603617592591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45971.603617592591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45971.603617592591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45971.603617592591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45971.603617592591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45971.603617592591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45971.603617592591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45971.603617592591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45971.603617592591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45971.603617592591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45971.603617592591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45971.603617592591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45971.603617592591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45971.603617592591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45971.603617592591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45971.603617592591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45971.603617592591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45971.603617592591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45971.603617592591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45971.603617592591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45971.603617592591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45971.603617592591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45971.603617592591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45971.603617592591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45971.603617592591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45971.603617592591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45971.603617592591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45971.603617592591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45971.603617592591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45971.603617592591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45971.603617592591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45971.603617592591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45971.603617592591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45971.603617592591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45971.603617592591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45971.603617592591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45971.603617592591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45971.603617592591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45971.603617592591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45971.603617592591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45971.603617592591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45971.603617592591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45971.603617592591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45971.603617592591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45971.603617592591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45971.603617592591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45971.603617592591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45971.603617592591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45971.603617592591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45971.603617592591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45971.603617592591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45971.603617592591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45971.603617592591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45971.603617592591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45971.603617592591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45971.603617592591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45971.603617592591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45971.603617592591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45971.603617592591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45971.603617592591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45971.603617592591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45971.603617592591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45971.603617592591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45971.603617592591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45971.603617592591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45971.603617592591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45971.603617592591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45971.603617592591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45971.603617592591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45971.603617592591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45971.603617592591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45971.603617592591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45971.603617592591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45971.603617592591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45971.603617592591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45971.603617592591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45971.603617592591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45971.603617592591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45971.603617592591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45971.603617592591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45971.603617592591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45971.603617592591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45971.603617592591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45971.603617592591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45971.603617592591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45971.603617592591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45971.603617592591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45971.603617592591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45971.603617592591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45971.603617592591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45971.603617592591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45971.603617592591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45971.603617592591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45971.603617592591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45971.603617592591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45971.603617592591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45971.603617592591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45971.603617592591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45971.603617592591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45971.603617592591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45971.603617592591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45971.603617592591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45971.603617592591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45971.603617592591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45971.603617592591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45971.603617592591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45971.603617592591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45971.603617592591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45971.603617592591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45971.603617592591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45971.603617592591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45971.603617592591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45971.603617592591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45971.603617592591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45971.603617592591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45971.603617592591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45971.603617592591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45971.603617592591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45971.603617592591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45971.603617592591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45971.603617592591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45971.603617592591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45971.603617592591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45971.603617592591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45971.603617592591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45971.603617592591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45971.603617592591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45971.603617592591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45971.603617592591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45971.603617592591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45971.603617592591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45971.603617592591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45971.603617592591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45971.603617592591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45971.603617592591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45971.603617592591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45971.603617592591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45971.603617592591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45971.603617592591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45971.603617592591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45971.603617592591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45971.603617592591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45971.603617592591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45971.603617592591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45971.603617592591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45971.603617592591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45971.603617592591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45971.603617592591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45971.603617592591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45971.603617592591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45971.603617592591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45971.603617592591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45971.603617592591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45971.603617592591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45971.603617592591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45971.603617592591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45971.603617592591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45971.603617592591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45971.603617592591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45971.603617592591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45971.603617592591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45971.603617592591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45971.603617592591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45971.603617592591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45971.603617592591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45971.603617592591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45971.603617592591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45971.603617592591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45971.603617592591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45971.603617592591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45971.603617592591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45971.603617592591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45971.603617592591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45971.603617592591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45971.603617592591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45971.603617592591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45971.603617592591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45971.603617592591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45971.603617592591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45971.603617592591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45971.603617592591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45971.603617592591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45971.603617592591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45971.603617592591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45971.603617592591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45971.603617592591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45971.603617592591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45971.603617592591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45971.603617592591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45971.603617592591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45971.603617592591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45971.603617592591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45971.603617592591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45971.603617592591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45971.603617592591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45971.603617592591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45971.603617592591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45971.603617592591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45971.603617592591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45971.603617592591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45971.603617592591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45971.603617592591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45971.603617592591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45971.603617592591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45971.603617592591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45971.603617592591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45971.603617592591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45971.603617592591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45971.603617592591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45971.603617592591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45971.603617592591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45971.603617592591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45971.603617592591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45971.603617592591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45971.603617592591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45971.603617592591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45971.603617592591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45971.603617592591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45971.603617592591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45971.603617592591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45971.603617592591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45971.603617592591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45971.603617592591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45971.603617592591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45971.603617592591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45971.603617592591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45971.603617592591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45971.603617592591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45971.603617592591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45971.603617592591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45971.603617592591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45971.603617592591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45971.603617592591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45971.603617592591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45971.603617592591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45971.603617592591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45971.603617592591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45971.603617592591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45971.603617592591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45971.603617592591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45971.603617592591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45971.603617592591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45971.603617592591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45971.603617592591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45971.603617592591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45971.603617592591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45971.603617592591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45971.603617592591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45971.603617592591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45971.603617592591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45971.603617592591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45971.603617592591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45971.603617592591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45971.603617592591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45971.603617592591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45971.603617592591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45971.603617592591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45971.603617592591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45971.603617592591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45971.603617592591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45971.603617592591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45971.603617592591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45971.603617592591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45971.603617592591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45971.603617592591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45971.603617592591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45971.603617592591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45971.603617592591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45971.603617592591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45971.603617592591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45971.603617592591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45971.603617592591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45971.603617592591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45971.603617592591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45971.603617592591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45971.603617592591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45971.603617592591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45971.603617592591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45971.603617592591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45971.603617592591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45971.603617592591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45971.603617592591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45971.603617592591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45971.603617592591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45971.603617592591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45971.603617592591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45971.603617592591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45971.603617592591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45971.603617592591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45971.603617592591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45971.603617592591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45971.603617592591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45971.603617592591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45971.603617592591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45971.603617592591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45971.603617592591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45971.603617592591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45971.603617592591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45971.603617592591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45971.603617592591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45971.603617592591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45971.603617592591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45971.603617592591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45971.603617592591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45971.603617592591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45971.603617592591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45971.603617592591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45971.603617592591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45971.603617592591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45971.603617592591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45971.603617592591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45971.603617592591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45971.603617592591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45971.603617592591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45971.603617592591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45971.603617592591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45971.603617592591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45971.603617592591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45971.603617592591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45971.603617592591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45971.603617592591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45971.603617592591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45971.603617592591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45971.603617592591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45971.603617592591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45971.603617592591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45971.603617592591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45971.603617592591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45971.603617592591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45971.603617592591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45971.603617592591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45971.603617592591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45971.603617592591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45971.603617592591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45971.603617592591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45971.603617592591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45971.603617592591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45971.603617592591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45971.603617592591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45971.603617592591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45971.603617592591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45971.603617592591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45971.603617592591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45971.603617592591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45971.603617592591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45971.603617592591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45971.603617592591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45971.603617592591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45971.603617592591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45971.603617592591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45971.603617592591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45971.603617592591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268.12289976851753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34011</v>
      </c>
      <c r="E3" s="95" t="s">
        <v>39021</v>
      </c>
      <c r="F3" s="96"/>
      <c r="G3" s="97">
        <f ca="1">IFERROR(NOW()-F3,"")</f>
        <v>45971.603616898145</v>
      </c>
      <c r="H3" s="96">
        <v>45971.527662037035</v>
      </c>
      <c r="I3" s="135" t="str">
        <f>IFERROR(VLOOKUP(D3,DB!A:F,6,0),"")</f>
        <v>SCECO</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45971.603616898145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45971.603616898145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45971.603616898145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45971.603616898145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45971.603616898145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45971.603616898145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45971.603616898145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45971.603616898145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45971.603616898145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45971.603616898145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45971.603616898145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45971.603616898145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45971.603616898145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45971.603616898145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45971.603616898145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45971.603616898145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45971.603616898145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45971.603616898145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45971.603616898145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45971.603616898145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45971.603616898145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45971.603616898145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45971.603616898145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45971.603616898145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45971.603616898145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45971.603616898145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45971.603616898145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45971.603616898145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45971.603616898145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45971.603616898145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45971.603616898145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45971.603616898145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45971.603616898145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45971.603616898145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45971.603616898145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45971.603616898145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45971.603616898145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45971.603616898145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45971.603616898145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45971.603616898145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45971.603616898145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45971.603616898145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45971.603616898145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45971.603616898145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45971.603616898145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45971.603616898145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45971.603616898145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45971.603616898145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45971.603616898145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45971.603616898145</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45971.603616898145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45971.603616898145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45971.603616898145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45971.603616898145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45971.603616898145</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45971.603616898145</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45971.603616898145</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79.771557175925409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45.414740046297084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1" ca="1" si="1">IFERROR(NOW()-F4,"")</f>
        <v>22.942506250001315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45971.603617361114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45971.603617361114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45971.603617361114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45971.603617361114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45971.603617361114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45971.603617361114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45971.603617361114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45971.603617361114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45971.603617361114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45971.603617361114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45971.603617361114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45971.603617361114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45971.603617361114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45971.603617361114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45971.603617361114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45971.603617361114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45971.603617361114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45971.603617361114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45971.603617361114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45971.603617361114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45971.603617361114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45971.603617361114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45971.603617361114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45971.603617361114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45971.603617361114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45971.603617361114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45971.603617361114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45971.603617361114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45971.603617361114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45971.603617361114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45971.603617361114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45971.603617361114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45971.603617361114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45971.603617361114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45971.603617361114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45971.603617361114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45971.603617361114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45971.603617361114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45971.603617361114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45971.603617361114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45971.603617361114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45971.603617361114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45971.603617361114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45971.603617361114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45971.603617361114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45971.603617361114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45971.603617361114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45971.603617361114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45971.603617361114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45971.603617361114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45971.603617361114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45971.603617361114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45971.603617361114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45971.603617361114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45971.603617361114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45971.603617361114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45971.603617361114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45971.603617361114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45971.603617361114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45971.603617361114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45971.603617361114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45971.603617361114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45971.603617361114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45971.603617361114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45971.603617361114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45971.603617361114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45971.603617361114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45971.603617361114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45971.603617361114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45971.603617361114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45971.603617361114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45971.603617361114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45971.603617361114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45971.603617361114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45971.603617361114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45971.603617361114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45971.603617361114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45971.603617361114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45971.603617361114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45971.603617361114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45971.603617361114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45971.603617361114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45971.603617361114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45971.603617361114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45971.603617361114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45971.603617361114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45971.603617361114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45971.603617361114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45971.603617361114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45971.603617361114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45971.603617361114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45971.603617361114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45971.603617361114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45971.603617361114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45971.603617361114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45971.603617361114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45971.603617361114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45971.603617361114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45971.603617361114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45971.603617361114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45971.603617361114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45971.603617361114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45971.603617361114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45971.603617361114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45971.603617361114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45971.603617361114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45971.603617361114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45971.603617361114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45971.603617361114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45971.603617361114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45971.603617361114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45971.603617361114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45971.603617361114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45971.603617361114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45971.603617361114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45971.603617361114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45971.603617361114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45971.603617361114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45971.603617361114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45971.603617361114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45971.603617361114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45971.603617361114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45971.603617361114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45971.603617361114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45971.603617361114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45971.603617361114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45971.603617361114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45971.603617361114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45971.603617361114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45971.603617361114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45971.603617361114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45971.603617361114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45971.603617361114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45971.603617361114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45971.603617361114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45971.603617361114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45971.603617361114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45971.603617361114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45971.603617361114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45971.603617361114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45971.603617361114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45971.603617361114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45971.603617361114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45971.603617361114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45971.603617361114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45971.603617361114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45971.603617361114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45971.603617361114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45971.603617361114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45971.603617361114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45971.603617361114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45971.603617361114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45971.603617361114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45971.603617361114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45971.603617361114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45971.603617361114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45971.603617361114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45971.603617361114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45971.603617361114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45971.603617361114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45971.603617361114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45971.603617361114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45971.603617361114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45971.603617361114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45971.603617361114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45971.603617361114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45971.603617361114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45971.603617361114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45971.603617361114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45971.603617361114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45971.603617361114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45971.603617361114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45971.603617361114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45971.603617361114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45971.603617361114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45971.603617361114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45971.603617361114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45971.603617361114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45971.603617361114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45971.603617361114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45971.603617361114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45971.603617361114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45971.603617361114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45971.603617361114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45971.603617361114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45971.603617361114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45971.603617361114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45971.603617361114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45971.603617361114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45971.603617361114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45971.603617361114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45971.603617361114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45971.603617361114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45971.603617361114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45971.603617361114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45971.603617361114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45971.603617361114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45971.603617361114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45971.603617361114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45971.603617361114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45971.603617361114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45971.603617361114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45971.603617361114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45971.603617361114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45971.603617361114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45971.603617361114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45971.603617361114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45971.603617361114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45971.603617361114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45971.603617361114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45971.603617361114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45971.603617361114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45971.603617361114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45971.603617361114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45971.603617361114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45971.603617361114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45971.603617361114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45971.603617361114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45971.603617361114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45971.603617361114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45971.603617361114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45971.603617361114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45971.603617361114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45971.603617361114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45971.603617361114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45971.603617361114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45971.603617361114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45971.603617361114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45971.603617361114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45971.603617361114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45971.603617361114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45971.603617361114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45971.603617361114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45971.603617361114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45971.603617361114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45971.603617361114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45971.603617361114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45971.603617361114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45971.603617361114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45971.603617361114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45971.603617361114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45971.603617361114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45971.603617361114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45971.603617361114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45971.603617361114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45971.603617361114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45971.603617361114</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45971.603617361114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45971.603617361114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45971.603617361114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45971.603617361114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45971.603617361114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45971.603617361114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45971.603617361114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45971.603617361114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45971.603617361114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45971.603617361114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45971.603617361114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45971.603617361114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45971.603617361114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45971.603617361114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45971.603617361114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45971.603617361114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45971.603617361114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45971.603617361114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45971.603617361114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45971.603617361114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45971.603617361114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45971.603617361114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45971.603617361114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45971.603617361114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45971.603617361114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45971.60361701389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45971.60361701389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45971.60361701389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45971.60361701389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45971.603617361114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45971.603617361114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45971.603617361114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45971.603617361114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45971.603617361114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45971.603617361114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45971.603617361114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45971.603617361114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45971.603617361114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45971.603617361114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45971.603617361114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45971.603617361114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45971.603617361114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45971.603617361114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45971.603617361114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45971.603617361114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45971.603617361114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45971.603617361114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45971.603617361114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45971.603617361114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45971.603617361114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45971.603617361114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45971.603617361114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45971.603617361114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45971.603617361114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45971.603617361114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45971.603617361114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45971.603617361114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45971.603617361114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45971.603617361114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45971.603617361114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45971.603617361114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45971.603617361114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45971.603617361114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45971.603617361114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45971.603617361114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45971.603617361114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45971.603617361114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45971.603617361114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45971.603617361114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45971.603617361114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45971.603617361114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45971.603617361114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45971.603617361114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45971.603617361114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45971.603617361114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45971.603617361114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45971.603617361114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45971.603617361114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45971.603617361114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45971.603617361114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45971.603617361114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45971.603617361114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45971.603617361114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45971.603617361114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45971.603617361114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45971.603617361114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45971.603617361114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45971.603617361114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45971.603617361114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45971.603617361114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45971.603617361114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45971.603617361114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45971.603617361114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45971.603617361114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45971.603617361114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45971.603617361114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45971.603617361114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45971.603617361114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45971.603617361114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45971.603617361114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45971.603617361114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45971.603617361114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45971.603617361114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45971.603617361114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45971.603617361114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45971.603617361114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45971.603617361114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45971.603617361114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45971.603617361114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45971.603617361114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45971.603617361114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45971.603617361114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45971.603617361114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45971.603617361114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45971.603617361114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45971.603617361114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45971.603617361114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45971.603617361114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45971.603617361114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45971.603617361114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45971.603617361114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45971.603617361114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45971.603617361114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45971.603617361114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45971.603617361114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45971.603617361114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45971.603617361114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45971.603617361114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45971.603617361114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45971.603617361114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45971.603617361114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45971.603617361114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45971.603617361114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45971.603617361114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45971.603617361114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45971.603617361114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45971.603617361114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45971.603617361114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45971.603617361114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45971.603617361114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45971.603617361114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45971.603617361114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45971.603617361114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45971.603617361114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45971.603617361114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45971.603617361114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45971.603617361114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45971.603617361114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45971.603617361114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45971.603617361114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45971.603617361114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45971.603617361114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45971.603617361114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45971.603617361114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45971.603617361114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45971.603617361114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45971.603617361114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45971.603617361114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45971.603617361114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45971.603617361114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45971.603617361114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45971.603617361114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45971.603617361114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45971.603617361114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45971.603617361114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45971.603617361114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45971.603617361114</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