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75" documentId="13_ncr:1_{F6CB121F-512D-4AA6-A0C1-0FB36C537598}" xr6:coauthVersionLast="47" xr6:coauthVersionMax="47" xr10:uidLastSave="{0AEE6851-E3C1-421A-8FAE-9DA261864AA1}"/>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J3" i="1"/>
  <c r="J4" i="1"/>
  <c r="J5" i="1"/>
  <c r="J6" i="1"/>
  <c r="J7" i="1"/>
  <c r="J8" i="1"/>
  <c r="J9" i="1"/>
  <c r="J10" i="1"/>
  <c r="J11" i="1"/>
  <c r="J12" i="1"/>
  <c r="J13" i="1"/>
  <c r="J14" i="1"/>
  <c r="J15" i="1"/>
  <c r="J16" i="1"/>
  <c r="J17" i="1"/>
  <c r="J18" i="1"/>
  <c r="J19" i="1"/>
  <c r="J20" i="1"/>
  <c r="J21" i="1"/>
  <c r="J22" i="1"/>
  <c r="J23" i="1"/>
  <c r="J24" i="1"/>
  <c r="J25" i="1"/>
  <c r="J26" i="1"/>
  <c r="J27" i="1"/>
  <c r="J28" i="1"/>
  <c r="I3" i="1"/>
  <c r="I4" i="1"/>
  <c r="I5" i="1"/>
  <c r="I6" i="1"/>
  <c r="I7" i="1"/>
  <c r="I8" i="1"/>
  <c r="I9" i="1"/>
  <c r="I10" i="1"/>
  <c r="I11" i="1"/>
  <c r="I12" i="1"/>
  <c r="I13" i="1"/>
  <c r="I14" i="1"/>
  <c r="I15" i="1"/>
  <c r="I16" i="1"/>
  <c r="I17" i="1"/>
  <c r="I18" i="1"/>
  <c r="I19" i="1"/>
  <c r="I20" i="1"/>
  <c r="I21" i="1"/>
  <c r="I22" i="1"/>
  <c r="I23" i="1"/>
  <c r="I24" i="1"/>
  <c r="I25" i="1"/>
  <c r="I26" i="1"/>
  <c r="I27" i="1"/>
  <c r="I28" i="1"/>
  <c r="G3" i="1"/>
  <c r="G5" i="1"/>
  <c r="G6" i="1"/>
  <c r="G7" i="1"/>
  <c r="G8" i="1"/>
  <c r="G9" i="1"/>
  <c r="G10" i="1"/>
  <c r="G11" i="1"/>
  <c r="G12" i="1"/>
  <c r="G13" i="1"/>
  <c r="G14" i="1"/>
  <c r="G15" i="1"/>
  <c r="G16" i="1"/>
  <c r="G17" i="1"/>
  <c r="G18" i="1"/>
  <c r="G19" i="1"/>
  <c r="G20" i="1"/>
  <c r="G21" i="1"/>
  <c r="G22" i="1"/>
  <c r="G23" i="1"/>
  <c r="G24" i="1"/>
  <c r="G25" i="1"/>
  <c r="G26" i="1"/>
  <c r="G27" i="1"/>
  <c r="G28" i="1"/>
  <c r="B4" i="1"/>
  <c r="B5" i="1"/>
  <c r="B6" i="1"/>
  <c r="B7" i="1"/>
  <c r="B8" i="1"/>
  <c r="B9" i="1"/>
  <c r="B10" i="1"/>
  <c r="B11" i="1"/>
  <c r="B12" i="1"/>
  <c r="B13" i="1"/>
  <c r="B14" i="1"/>
  <c r="B15" i="1"/>
  <c r="B16" i="1"/>
  <c r="B17" i="1"/>
  <c r="B18" i="1"/>
  <c r="B19" i="1"/>
  <c r="B20" i="1"/>
  <c r="B21" i="1"/>
  <c r="B22" i="1"/>
  <c r="B23" i="1"/>
  <c r="B24" i="1"/>
  <c r="B25" i="1"/>
  <c r="B26" i="1"/>
  <c r="B27" i="1"/>
  <c r="B2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<sst xmlns="http://schemas.openxmlformats.org/spreadsheetml/2006/main" count="180301" uniqueCount="39135">
  <si>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</si>
  <si>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</si>
  <si>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</si>
  <si>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</si>
  <si>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</si>
  <si>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</si>
  <si>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</si>
  <si>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</si>
  <si>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</si>
  <si>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</si>
  <si>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</si>
  <si>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</si>
  <si>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</si>
  <si>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</si>
  <si>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</si>
  <si>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</si>
  <si>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</si>
  <si>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</si>
  <si>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</si>
  <si>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</si>
  <si>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</si>
  <si>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</si>
  <si>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</si>
  <si>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</si>
  <si>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</si>
  <si>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</si>
  <si>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</si>
  <si>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</si>
  <si>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</si>
  <si>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</si>
  <si>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</si>
  <si>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</si>
  <si>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</si>
  <si>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</si>
  <si>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</si>
  <si>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</si>
  <si>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</si>
  <si>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</si>
  <si>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</si>
  <si>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</si>
  <si>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</si>
  <si>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</si>
  <si>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</si>
  <si>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</si>
  <si>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</si>
  <si>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</si>
  <si>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</si>
  <si>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</si>
  <si>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</si>
  <si>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</si>
  <si>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</si>
  <si>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</si>
  <si>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</si>
  <si>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</si>
  <si>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</si>
  <si>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</si>
  <si>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</si>
  <si>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</si>
  <si>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</si>
  <si>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</si>
  <si>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</si>
  <si>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</si>
  <si>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</si>
  <si>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</si>
  <si>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</si>
  <si>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</si>
  <si>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</si>
  <si>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</si>
  <si>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</si>
  <si>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</si>
  <si>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</si>
  <si>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</si>
  <si>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</si>
  <si>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</si>
  <si>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</si>
  <si>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</si>
  <si>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</si>
  <si>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</si>
  <si>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</si>
  <si>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</si>
  <si>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</si>
  <si>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</si>
  <si>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</si>
  <si>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</si>
  <si>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</si>
  <si>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</si>
  <si>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</si>
  <si>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</si>
  <si>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</si>
  <si>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</si>
  <si>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</si>
  <si>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</si>
  <si>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</si>
  <si>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</si>
  <si>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</si>
  <si>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</si>
  <si>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</si>
  <si>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</si>
  <si>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</si>
  <si>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</si>
  <si>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</si>
  <si>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</si>
  <si>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</si>
  <si>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</si>
  <si>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</si>
  <si>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</si>
  <si>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</si>
  <si>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</si>
  <si>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</si>
  <si>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</si>
  <si>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</si>
  <si>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</si>
  <si>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</si>
  <si>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</si>
  <si>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</si>
  <si>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</si>
  <si>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</si>
  <si>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</si>
  <si>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</si>
  <si>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</si>
  <si>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</si>
  <si>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</si>
  <si>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</si>
  <si>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</si>
  <si>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</si>
  <si>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</si>
  <si>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</si>
  <si>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</si>
  <si>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</si>
  <si>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</si>
  <si>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</si>
  <si>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</si>
  <si>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</si>
  <si>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</si>
  <si>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</si>
  <si>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</si>
  <si>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</si>
  <si>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</si>
  <si>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</si>
  <si>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</si>
  <si>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</si>
  <si>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</si>
  <si>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</si>
  <si>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</si>
  <si>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</si>
  <si>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</si>
  <si>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</si>
  <si>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</si>
  <si>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</si>
  <si>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</si>
  <si>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</si>
  <si>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</si>
  <si>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</si>
  <si>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</si>
  <si>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</si>
  <si>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</si>
  <si>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</si>
  <si>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</si>
  <si>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</si>
  <si>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</si>
  <si>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</si>
  <si>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</si>
  <si>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</si>
  <si>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</si>
  <si>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</si>
  <si>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</si>
  <si>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</si>
  <si>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</si>
  <si>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</si>
  <si>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</si>
  <si>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</si>
  <si>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</si>
  <si>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</si>
  <si>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</si>
  <si>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</si>
  <si>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</si>
  <si>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</si>
  <si>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</si>
  <si>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</si>
  <si>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</si>
  <si>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</si>
  <si>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</si>
  <si>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</si>
  <si>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</si>
  <si>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</si>
  <si>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</si>
  <si>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</si>
  <si>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</si>
  <si>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</si>
  <si>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</si>
  <si>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</si>
  <si>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</si>
  <si>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</si>
  <si>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</si>
  <si>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</si>
  <si>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</si>
  <si>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</si>
  <si>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</si>
  <si>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</si>
  <si>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</si>
  <si>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</si>
  <si>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</si>
  <si>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</si>
  <si>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</si>
  <si>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</si>
  <si>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</si>
  <si>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</si>
  <si>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</si>
  <si>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</si>
  <si>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</si>
  <si>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</si>
  <si>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</si>
  <si>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</si>
  <si>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</si>
  <si>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</si>
  <si>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</si>
  <si>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</si>
  <si>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</si>
  <si>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</si>
  <si>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</si>
  <si>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</si>
  <si>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</si>
  <si>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</si>
  <si>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</si>
  <si>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</si>
  <si>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</si>
  <si>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</si>
  <si>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</si>
  <si>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</si>
  <si>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</si>
  <si>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</si>
  <si>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</si>
  <si>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</si>
  <si>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</si>
  <si>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</si>
  <si>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</si>
  <si>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</si>
  <si>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</si>
  <si>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</si>
  <si>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</si>
  <si>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</si>
  <si>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</si>
  <si>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</si>
  <si>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</si>
  <si>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</si>
  <si>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</si>
  <si>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</si>
  <si>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</si>
  <si>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</si>
  <si>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</si>
  <si>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</si>
  <si>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</si>
  <si>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</si>
  <si>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</si>
  <si>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</si>
  <si>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</si>
  <si>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</si>
  <si>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</si>
  <si>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</si>
  <si>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</si>
  <si>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</si>
  <si>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</si>
  <si>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</si>
  <si>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</si>
  <si>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</si>
  <si>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</si>
  <si>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</si>
  <si>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</si>
  <si>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</si>
  <si>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</si>
  <si>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</si>
  <si>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</si>
  <si>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</si>
  <si>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</si>
  <si>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</si>
  <si>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</si>
  <si>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</si>
  <si>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</si>
  <si>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</si>
  <si>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</si>
  <si>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</si>
  <si>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</si>
  <si>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</si>
  <si>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</si>
  <si>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</si>
  <si>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</si>
  <si>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</si>
  <si>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</si>
  <si>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</si>
  <si>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</si>
  <si>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</si>
  <si>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</si>
  <si>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</si>
  <si>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</si>
  <si>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</si>
  <si>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</si>
  <si>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</si>
  <si>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</si>
  <si>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</si>
  <si>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</si>
  <si>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</si>
  <si>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</si>
  <si>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</si>
  <si>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</si>
  <si>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</si>
  <si>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</si>
  <si>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</si>
  <si>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</si>
  <si>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</si>
  <si>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</si>
  <si>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</si>
  <si>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</si>
  <si>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</si>
  <si>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</si>
  <si>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</si>
  <si>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</si>
  <si>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</si>
  <si>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</si>
  <si>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</si>
  <si>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</si>
  <si>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</si>
  <si>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</si>
  <si>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</si>
  <si>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</si>
  <si>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</si>
  <si>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</si>
  <si>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</si>
  <si>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</si>
  <si>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</si>
  <si>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</si>
  <si>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</si>
  <si>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</si>
  <si>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</si>
  <si>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</si>
  <si>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</si>
  <si>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</si>
  <si>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</si>
  <si>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</si>
  <si>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</si>
  <si>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</si>
  <si>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</si>
  <si>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</si>
  <si>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</si>
  <si>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</si>
  <si>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</si>
  <si>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</si>
  <si>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</si>
  <si>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</si>
  <si>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</si>
  <si>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</si>
  <si>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</si>
  <si>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</si>
  <si>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</si>
  <si>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</si>
  <si>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</si>
  <si>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</si>
  <si>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</si>
  <si>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</si>
  <si>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</si>
  <si>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</si>
  <si>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</si>
  <si>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</si>
  <si>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</si>
  <si>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</si>
  <si>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</si>
  <si>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</si>
  <si>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</si>
  <si>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</si>
  <si>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</si>
  <si>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</si>
  <si>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</si>
  <si>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</si>
  <si>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</si>
  <si>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</si>
  <si>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</si>
  <si>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</si>
  <si>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</si>
  <si>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</si>
  <si>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</si>
  <si>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</si>
  <si>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</si>
  <si>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</si>
  <si>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</si>
  <si>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</si>
  <si>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</si>
  <si>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</si>
  <si>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</si>
  <si>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</si>
  <si>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</si>
  <si>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</si>
  <si>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</si>
  <si>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</si>
  <si>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</si>
  <si>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</si>
  <si>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</si>
  <si>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</si>
  <si>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</si>
  <si>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</si>
  <si>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</si>
  <si>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</si>
  <si>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</si>
  <si>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</si>
  <si>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</si>
  <si>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</si>
  <si>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</si>
  <si>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</si>
  <si>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</si>
  <si>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</si>
  <si>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</si>
  <si>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</si>
  <si>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</si>
  <si>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</si>
  <si>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</si>
  <si>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</si>
  <si>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</si>
  <si>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</si>
  <si>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</si>
  <si>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</si>
  <si>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</si>
  <si>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</si>
  <si>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</si>
  <si>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</si>
  <si>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</si>
  <si>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</si>
  <si>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</si>
  <si>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</si>
  <si>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</si>
  <si>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</si>
  <si>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</si>
  <si>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</si>
  <si>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</si>
  <si>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</si>
  <si>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</si>
  <si>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</si>
  <si>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</si>
  <si>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</si>
  <si>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</si>
  <si>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</si>
  <si>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</si>
  <si>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</si>
  <si>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</si>
  <si>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</si>
  <si>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</si>
  <si>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</si>
  <si>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</si>
  <si>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</si>
  <si>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</si>
  <si>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</si>
  <si>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</si>
  <si>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</si>
  <si>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</si>
  <si>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</si>
  <si>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</si>
  <si>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</si>
  <si>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</si>
  <si>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</si>
  <si>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</si>
  <si>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</si>
  <si>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</si>
  <si>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</si>
  <si>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</si>
  <si>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</si>
  <si>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</si>
  <si>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</si>
  <si>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</si>
  <si>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</si>
  <si>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</si>
  <si>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</si>
  <si>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</si>
  <si>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</si>
  <si>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</si>
  <si>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</si>
  <si>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</si>
  <si>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</si>
  <si>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</si>
  <si>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</si>
  <si>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</si>
  <si>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</si>
  <si>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</si>
  <si>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</si>
  <si>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</si>
  <si>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</si>
  <si>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</si>
  <si>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</si>
  <si>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</si>
  <si>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</si>
  <si>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</si>
  <si>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</si>
  <si>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</si>
  <si>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</si>
  <si>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</si>
  <si>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</si>
  <si>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</si>
  <si>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</si>
  <si>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</si>
  <si>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</si>
  <si>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</si>
  <si>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</si>
  <si>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</si>
  <si>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</si>
  <si>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</si>
  <si>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</si>
  <si>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</si>
  <si>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</si>
  <si>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</si>
  <si>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</si>
  <si>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</si>
  <si>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</si>
  <si>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</si>
  <si>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</si>
  <si>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</si>
  <si>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</si>
  <si>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</si>
  <si>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</si>
  <si>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</si>
  <si>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</si>
  <si>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</si>
  <si>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</si>
  <si>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</si>
  <si>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</si>
  <si>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</si>
  <si>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</si>
  <si>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</si>
  <si>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</si>
  <si>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</si>
  <si>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</si>
  <si>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</si>
  <si>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</si>
  <si>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</si>
  <si>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</si>
  <si>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</si>
  <si>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</si>
  <si>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</si>
  <si>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</si>
  <si>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</si>
  <si>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</si>
  <si>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</si>
  <si>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</si>
  <si>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</si>
  <si>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</si>
  <si>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</si>
  <si>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</si>
  <si>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</si>
  <si>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</si>
  <si>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</si>
  <si>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</si>
  <si>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</si>
  <si>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</si>
  <si>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</si>
  <si>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</si>
  <si>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</si>
  <si>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</si>
  <si>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</si>
  <si>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</si>
  <si>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</si>
  <si>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</si>
  <si>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</si>
  <si>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</si>
  <si>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</si>
  <si>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</si>
  <si>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</si>
  <si>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</si>
  <si>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</si>
  <si>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</si>
  <si>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</si>
  <si>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</si>
  <si>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</si>
  <si>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</si>
  <si>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</si>
  <si>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</si>
  <si>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</si>
  <si>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</si>
  <si>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</si>
  <si>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</si>
  <si>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</si>
  <si>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</si>
  <si>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</si>
  <si>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</si>
  <si>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</si>
  <si>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</si>
  <si>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</si>
  <si>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</si>
  <si>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</si>
  <si>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</si>
  <si>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</si>
  <si>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</si>
  <si>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</si>
  <si>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</si>
  <si>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</si>
  <si>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</si>
  <si>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</si>
  <si>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</si>
  <si>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</si>
  <si>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</si>
  <si>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</si>
  <si>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</si>
  <si>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</si>
  <si>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</si>
  <si>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</si>
  <si>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</si>
  <si>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</si>
  <si>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</si>
  <si>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</si>
  <si>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</si>
  <si>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</si>
  <si>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</si>
  <si>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</si>
  <si>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</si>
  <si>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</si>
  <si>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</si>
  <si>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</si>
  <si>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</si>
  <si>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</si>
  <si>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</si>
  <si>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</si>
  <si>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</si>
  <si>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</si>
  <si>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</si>
  <si>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</si>
  <si>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</si>
  <si>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</si>
  <si>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</si>
  <si>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</si>
  <si>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</si>
  <si>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</si>
  <si>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</si>
  <si>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</si>
  <si>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</si>
  <si>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</si>
  <si>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</si>
  <si>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</si>
  <si>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</si>
  <si>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</si>
  <si>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</si>
  <si>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</si>
  <si>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</si>
  <si>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</si>
  <si>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</si>
  <si>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</si>
  <si>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</si>
  <si>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</si>
  <si>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</si>
  <si>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</si>
  <si>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</si>
  <si>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</si>
  <si>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</si>
  <si>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</si>
  <si>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</si>
  <si>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</si>
  <si>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</si>
  <si>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</si>
  <si>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</si>
  <si>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</si>
  <si>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</si>
  <si>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</si>
  <si>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</si>
  <si>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</si>
  <si>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</si>
  <si>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</si>
  <si>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</si>
  <si>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</si>
  <si>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</si>
  <si>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</si>
  <si>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</si>
  <si>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</si>
  <si>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</si>
  <si>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</si>
  <si>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</si>
  <si>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</si>
  <si>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</si>
  <si>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</si>
  <si>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</si>
  <si>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</si>
  <si>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</si>
  <si>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</si>
  <si>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</si>
  <si>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</si>
  <si>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</si>
  <si>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</si>
  <si>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</si>
  <si>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</si>
  <si>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</si>
  <si>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</si>
  <si>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</si>
  <si>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</si>
  <si>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</si>
  <si>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</si>
  <si>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</si>
  <si>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</si>
  <si>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</si>
  <si>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</si>
  <si>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</si>
  <si>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</si>
  <si>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</si>
  <si>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</si>
  <si>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</si>
  <si>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</si>
  <si>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</si>
  <si>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</si>
  <si>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</si>
  <si>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</si>
  <si>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</si>
  <si>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</si>
  <si>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</si>
  <si>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</si>
  <si>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</si>
  <si>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</si>
  <si>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</si>
  <si>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</si>
  <si>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</si>
  <si>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</si>
  <si>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</si>
  <si>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</si>
  <si>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</si>
  <si>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</si>
  <si>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</si>
  <si>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</si>
  <si>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</si>
  <si>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</si>
  <si>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</si>
  <si>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</si>
  <si>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</si>
  <si>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</si>
  <si>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</si>
  <si>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</si>
  <si>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</si>
  <si>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</si>
  <si>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</si>
  <si>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</si>
  <si>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</si>
  <si>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</si>
  <si>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</si>
  <si>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</si>
  <si>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</si>
  <si>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</si>
  <si>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</si>
  <si>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</si>
  <si>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</si>
  <si>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</si>
  <si>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</si>
  <si>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</si>
  <si>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</si>
  <si>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</si>
  <si>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</si>
  <si>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</si>
  <si>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</si>
  <si>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</si>
  <si>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</si>
  <si>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</si>
  <si>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</si>
  <si>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</si>
  <si>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</si>
  <si>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</si>
  <si>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</si>
  <si>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</si>
  <si>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</si>
  <si>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</si>
  <si>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</si>
  <si>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</si>
  <si>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</si>
  <si>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</si>
  <si>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</si>
  <si>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</si>
  <si>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</si>
  <si>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</si>
  <si>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</si>
  <si>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</si>
  <si>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</si>
  <si>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</si>
  <si>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</si>
  <si>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</si>
  <si>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</si>
  <si>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</si>
  <si>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</si>
  <si>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</si>
  <si>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</si>
  <si>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</si>
  <si>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</si>
  <si>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</si>
  <si>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</si>
  <si>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</si>
  <si>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</si>
  <si>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</si>
  <si>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</si>
  <si>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</si>
  <si>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</si>
  <si>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</si>
  <si>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</si>
  <si>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</si>
  <si>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</si>
  <si>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</si>
  <si>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</si>
  <si>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</si>
  <si>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</si>
  <si>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</si>
  <si>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</si>
  <si>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</si>
  <si>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</si>
  <si>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</si>
  <si>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</si>
  <si>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</si>
  <si>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</si>
  <si>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</si>
  <si>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</si>
  <si>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</si>
  <si>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</si>
  <si>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</si>
  <si>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</si>
  <si>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</si>
  <si>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</si>
  <si>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</si>
  <si>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</si>
  <si>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</si>
  <si>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</si>
  <si>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</si>
  <si>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</si>
  <si>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</si>
  <si>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</si>
  <si>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</si>
  <si>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</si>
  <si>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</si>
  <si>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</si>
  <si>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</si>
  <si>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</si>
  <si>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</si>
  <si>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</si>
  <si>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</si>
  <si>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</si>
  <si>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</si>
  <si>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</si>
  <si>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</si>
  <si>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</si>
  <si>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</si>
  <si>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</si>
  <si>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</si>
  <si>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</si>
  <si>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</si>
  <si>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</si>
  <si>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</si>
  <si>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</si>
  <si>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</si>
  <si>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</si>
  <si>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</si>
  <si>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</si>
  <si>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</si>
  <si>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</si>
  <si>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</si>
  <si>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</si>
  <si>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</si>
  <si>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</si>
  <si>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</si>
  <si>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</si>
  <si>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</si>
  <si>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</si>
  <si>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</si>
  <si>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</si>
  <si>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</si>
  <si>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</si>
  <si>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</si>
  <si>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</si>
  <si>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</si>
  <si>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</si>
  <si>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</si>
  <si>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</si>
  <si>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</si>
  <si>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</si>
  <si>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</si>
  <si>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</si>
  <si>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</si>
  <si>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</si>
  <si>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</si>
  <si>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</si>
  <si>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</si>
  <si>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</si>
  <si>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</si>
  <si>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</si>
  <si>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</si>
  <si>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</si>
  <si>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</si>
  <si>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</si>
  <si>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</si>
  <si>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</si>
  <si>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</si>
  <si>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</si>
  <si>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</si>
  <si>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</si>
  <si>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</si>
  <si>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</si>
  <si>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</si>
  <si>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</si>
  <si>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</si>
  <si>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</si>
  <si>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</si>
  <si>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</si>
  <si>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</si>
  <si>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</si>
  <si>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</si>
  <si>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</si>
  <si>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</si>
  <si>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</si>
  <si>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</si>
  <si>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</si>
  <si>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</si>
  <si>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</si>
  <si>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</si>
  <si>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</si>
  <si>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</si>
  <si>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</si>
  <si>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</si>
  <si>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</si>
  <si>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</si>
  <si>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</si>
  <si>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</si>
  <si>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</si>
  <si>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</si>
  <si>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</si>
  <si>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</si>
  <si>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</si>
  <si>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</si>
  <si>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</si>
  <si>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</si>
  <si>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</si>
  <si>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</si>
  <si>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</si>
  <si>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</si>
  <si>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</si>
  <si>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</si>
  <si>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</si>
  <si>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</si>
  <si>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</si>
  <si>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</si>
  <si>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</si>
  <si>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</si>
  <si>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</si>
  <si>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</si>
  <si>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</si>
  <si>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</si>
  <si>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</si>
  <si>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</si>
  <si>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</si>
  <si>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</si>
  <si>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</si>
  <si>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</si>
  <si>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</si>
  <si>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</si>
  <si>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</si>
  <si>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</si>
  <si>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</si>
  <si>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</si>
  <si>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</si>
  <si>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</si>
  <si>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</si>
  <si>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</si>
  <si>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</si>
  <si>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</si>
  <si>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</si>
  <si>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</si>
  <si>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</si>
  <si>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</si>
  <si>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</si>
  <si>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</si>
  <si>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</si>
  <si>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</si>
  <si>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</si>
  <si>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</si>
  <si>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</si>
  <si>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</si>
  <si>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</si>
  <si>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</si>
  <si>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</si>
  <si>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</si>
  <si>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</si>
  <si>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</si>
  <si>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</si>
  <si>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</si>
  <si>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</si>
  <si>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</si>
  <si>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</si>
  <si>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</si>
  <si>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</si>
  <si>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</si>
  <si>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</si>
  <si>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</si>
  <si>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</si>
  <si>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</si>
  <si>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</si>
  <si>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</si>
  <si>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</si>
  <si>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</si>
  <si>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</si>
  <si>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</si>
  <si>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</si>
  <si>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</si>
  <si>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</si>
  <si>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</si>
  <si>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</si>
  <si>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</si>
  <si>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</si>
  <si>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</si>
  <si>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</si>
  <si>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</si>
  <si>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</si>
  <si>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</si>
  <si>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</si>
  <si>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</si>
  <si>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</si>
  <si>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</si>
  <si>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</si>
  <si>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</si>
  <si>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</si>
  <si>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</si>
  <si>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</si>
  <si>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</si>
  <si>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</si>
  <si>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</si>
  <si>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</si>
  <si>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</si>
  <si>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</si>
  <si>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</si>
  <si>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</si>
  <si>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</si>
  <si>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</si>
  <si>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</si>
  <si>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</si>
  <si>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</si>
  <si>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</si>
  <si>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</si>
  <si>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</si>
  <si>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</si>
  <si>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</si>
  <si>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</si>
  <si>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</si>
  <si>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</si>
  <si>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</si>
  <si>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</si>
  <si>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</si>
  <si>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</si>
  <si>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</si>
  <si>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</si>
  <si>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</si>
  <si>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</si>
  <si>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</si>
  <si>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</si>
  <si>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</si>
  <si>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</si>
  <si>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</si>
  <si>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</si>
  <si>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</si>
  <si>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</si>
  <si>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</si>
  <si>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</si>
  <si>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</si>
  <si>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</si>
  <si>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</si>
  <si>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</si>
  <si>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</si>
  <si>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</si>
  <si>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</si>
  <si>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</si>
  <si>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</si>
  <si>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</si>
  <si>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</si>
  <si>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</si>
  <si>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</si>
  <si>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</si>
  <si>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</si>
  <si>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</si>
  <si>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</si>
  <si>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</si>
  <si>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</si>
  <si>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</si>
  <si>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</si>
  <si>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</si>
  <si>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</si>
  <si>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</si>
  <si>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</si>
  <si>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</si>
  <si>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</si>
  <si>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</si>
  <si>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</si>
  <si>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</si>
  <si>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</si>
  <si>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</si>
  <si>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</si>
  <si>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</si>
  <si>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</si>
  <si>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</si>
  <si>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</si>
  <si>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</si>
  <si>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</si>
  <si>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</si>
  <si>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</si>
  <si>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</si>
  <si>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</si>
  <si>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</si>
  <si>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</si>
  <si>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</si>
  <si>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</si>
  <si>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</si>
  <si>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</si>
  <si>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</si>
  <si>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</si>
  <si>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</si>
  <si>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</si>
  <si>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</si>
  <si>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</si>
  <si>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</si>
  <si>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</si>
  <si>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</si>
  <si>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</si>
  <si>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</si>
  <si>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</si>
  <si>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</si>
  <si>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</si>
  <si>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</si>
  <si>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</si>
  <si>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</si>
  <si>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</si>
  <si>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</si>
  <si>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</si>
  <si>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</si>
  <si>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</si>
  <si>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</si>
  <si>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</si>
  <si>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</si>
  <si>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</si>
  <si>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</si>
  <si>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</si>
  <si>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</si>
  <si>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</si>
  <si>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</si>
  <si>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</si>
  <si>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</si>
  <si>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</si>
  <si>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</si>
  <si>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</si>
  <si>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</si>
  <si>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</si>
  <si>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</si>
  <si>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</si>
  <si>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</si>
  <si>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</si>
  <si>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</si>
  <si>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</si>
  <si>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</si>
  <si>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</si>
  <si>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</si>
  <si>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</si>
  <si>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</si>
  <si>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</si>
  <si>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</si>
  <si>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</si>
  <si>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</si>
  <si>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</si>
  <si>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</si>
  <si>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</si>
  <si>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</si>
  <si>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</si>
  <si>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</si>
  <si>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</si>
  <si>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</si>
  <si>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</si>
  <si>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</si>
  <si>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</si>
  <si>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</si>
  <si>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</si>
  <si>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</si>
  <si>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</si>
  <si>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</si>
  <si>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</si>
  <si>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</si>
  <si>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</si>
  <si>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</si>
  <si>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</si>
  <si>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</si>
  <si>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</si>
  <si>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</si>
  <si>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</si>
  <si>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</si>
  <si>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</si>
  <si>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</si>
  <si>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</si>
  <si>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</si>
  <si>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</si>
  <si>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</si>
  <si>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</si>
  <si>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</si>
  <si>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</si>
  <si>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</si>
  <si>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</si>
  <si>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</si>
  <si>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</si>
  <si>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</si>
  <si>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</si>
  <si>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</si>
  <si>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</si>
  <si>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</si>
  <si>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</si>
  <si>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</si>
  <si>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</si>
  <si>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</si>
  <si>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</si>
  <si>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</si>
  <si>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</si>
  <si>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</si>
  <si>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</si>
  <si>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</si>
  <si>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</si>
  <si>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</si>
  <si>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</si>
  <si>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</si>
  <si>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</si>
  <si>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</si>
  <si>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</si>
  <si>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</si>
  <si>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</si>
  <si>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</si>
  <si>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</si>
  <si>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</si>
  <si>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</si>
  <si>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</si>
  <si>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</si>
  <si>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</si>
  <si>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</si>
  <si>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</si>
  <si>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</si>
  <si>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</si>
  <si>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</si>
  <si>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</si>
  <si>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</si>
  <si>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</si>
  <si>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</si>
  <si>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</si>
  <si>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</si>
  <si>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</si>
  <si>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</si>
  <si>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</si>
  <si>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</si>
  <si>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</si>
  <si>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</si>
  <si>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</si>
  <si>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</si>
  <si>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</si>
  <si>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</si>
  <si>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</si>
  <si>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</si>
  <si>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</si>
  <si>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</si>
  <si>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</si>
  <si>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</si>
  <si>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</si>
  <si>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</si>
  <si>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</si>
  <si>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</si>
  <si>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</si>
  <si>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</si>
  <si>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</si>
  <si>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</si>
  <si>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</si>
  <si>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</si>
  <si>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</si>
  <si>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</si>
  <si>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</si>
  <si>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</si>
  <si>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</si>
  <si>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</si>
  <si>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</si>
  <si>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</si>
  <si>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</si>
  <si>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</si>
  <si>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</si>
  <si>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</si>
  <si>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</si>
  <si>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</si>
  <si>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</si>
  <si>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</si>
  <si>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</si>
  <si>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</si>
  <si>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</si>
  <si>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</si>
  <si>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</si>
  <si>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</si>
  <si>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</si>
  <si>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</si>
  <si>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</si>
  <si>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</si>
  <si>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</si>
  <si>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</si>
  <si>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</si>
  <si>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</si>
  <si>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</si>
  <si>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</si>
  <si>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</si>
  <si>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</si>
  <si>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</si>
  <si>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</si>
  <si>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</si>
  <si>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</si>
  <si>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</si>
  <si>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</si>
  <si>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</si>
  <si>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</si>
  <si>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</si>
  <si>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</si>
  <si>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</si>
  <si>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</si>
  <si>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</si>
  <si>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</si>
  <si>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</si>
  <si>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</si>
  <si>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</si>
  <si>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</si>
  <si>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</si>
  <si>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</si>
  <si>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</si>
  <si>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</si>
  <si>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</si>
  <si>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</si>
  <si>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</si>
  <si>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</si>
  <si>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</si>
  <si>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</si>
  <si>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</si>
  <si>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</si>
  <si>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</si>
  <si>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</si>
  <si>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</si>
  <si>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</si>
  <si>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</si>
  <si>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</si>
  <si>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</si>
  <si>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</si>
  <si>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</si>
  <si>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</si>
  <si>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</si>
  <si>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</si>
  <si>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</si>
  <si>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</si>
  <si>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</si>
  <si>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</si>
  <si>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</si>
  <si>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</si>
  <si>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</si>
  <si>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</si>
  <si>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</si>
  <si>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</si>
  <si>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</si>
  <si>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</si>
  <si>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</si>
  <si>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</si>
  <si>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</si>
  <si>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</si>
  <si>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</si>
  <si>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</si>
  <si>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</si>
  <si>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</si>
  <si>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</si>
  <si>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</si>
  <si>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</si>
  <si>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</si>
  <si>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</si>
  <si>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</si>
  <si>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</si>
  <si>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</si>
  <si>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</si>
  <si>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</si>
  <si>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</si>
  <si>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</si>
  <si>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</si>
  <si>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</si>
  <si>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</si>
  <si>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</si>
  <si>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</si>
  <si>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</si>
  <si>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</si>
  <si>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</si>
  <si>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</si>
  <si>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</si>
  <si>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</si>
  <si>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</si>
  <si>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</si>
  <si>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</si>
  <si>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</si>
  <si>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</si>
  <si>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</si>
  <si>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</si>
  <si>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</si>
  <si>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</si>
  <si>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</si>
  <si>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</si>
  <si>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</si>
  <si>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</si>
  <si>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</si>
  <si>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</si>
  <si>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</si>
  <si>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</si>
  <si>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</si>
  <si>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</si>
  <si>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</si>
  <si>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</si>
  <si>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</si>
  <si>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</si>
  <si>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</si>
  <si>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</si>
  <si>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</si>
  <si>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</si>
  <si>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</si>
  <si>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</si>
  <si>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</si>
  <si>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</si>
  <si>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</si>
  <si>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</si>
  <si>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</si>
  <si>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</si>
  <si>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</si>
  <si>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</si>
  <si>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</si>
  <si>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</si>
  <si>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</si>
  <si>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</si>
  <si>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</si>
  <si>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</si>
  <si>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</si>
  <si>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</si>
  <si>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</si>
  <si>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</si>
  <si>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</si>
  <si>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</si>
  <si>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</si>
  <si>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</si>
  <si>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</si>
  <si>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</si>
  <si>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</si>
  <si>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</si>
  <si>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</si>
  <si>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</si>
  <si>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</si>
  <si>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</si>
  <si>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</si>
  <si>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</si>
  <si>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</si>
  <si>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</si>
  <si>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</si>
  <si>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</si>
  <si>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</si>
  <si>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</si>
  <si>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</si>
  <si>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</si>
  <si>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</si>
  <si>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</si>
  <si>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</si>
  <si>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</si>
  <si>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</si>
  <si>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</si>
  <si>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</si>
  <si>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</si>
  <si>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</si>
  <si>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</si>
  <si>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</si>
  <si>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</si>
  <si>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</si>
  <si>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</si>
  <si>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</si>
  <si>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</si>
  <si>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</si>
  <si>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</si>
  <si>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</si>
  <si>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</si>
  <si>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</si>
  <si>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</si>
  <si>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</si>
  <si>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</si>
  <si>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</si>
  <si>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</si>
  <si>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</si>
  <si>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</si>
  <si>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</si>
  <si>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</si>
  <si>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</si>
  <si>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</si>
  <si>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</si>
  <si>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</si>
  <si>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</si>
  <si>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</si>
  <si>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</si>
  <si>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</si>
  <si>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</si>
  <si>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</si>
  <si>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</si>
  <si>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</si>
  <si>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</si>
  <si>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</si>
  <si>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</si>
  <si>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</si>
  <si>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</si>
  <si>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</si>
  <si>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</si>
  <si>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</si>
  <si>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</si>
  <si>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</si>
  <si>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</si>
  <si>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</si>
  <si>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</si>
  <si>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</si>
  <si>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</si>
  <si>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</si>
  <si>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</si>
  <si>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</si>
  <si>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</si>
  <si>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</si>
  <si>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</si>
  <si>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</si>
  <si>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</si>
  <si>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</si>
  <si>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</si>
  <si>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</si>
  <si>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</si>
  <si>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</si>
  <si>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</si>
  <si>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</si>
  <si>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</si>
  <si>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</si>
  <si>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</si>
  <si>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</si>
  <si>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</si>
  <si>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</si>
  <si>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</si>
  <si>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</si>
  <si>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</si>
  <si>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</si>
  <si>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</si>
  <si>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</si>
  <si>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</si>
  <si>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</si>
  <si>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</si>
  <si>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</si>
  <si>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</si>
  <si>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</si>
  <si>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</si>
  <si>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</si>
  <si>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</si>
  <si>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</si>
  <si>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</si>
  <si>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</si>
  <si>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</si>
  <si>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</si>
  <si>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</si>
  <si>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</si>
  <si>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</si>
  <si>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</si>
  <si>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</si>
  <si>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</si>
  <si>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</si>
  <si>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</si>
  <si>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</si>
  <si>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</si>
  <si>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</si>
  <si>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</si>
  <si>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</si>
  <si>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</si>
  <si>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</si>
  <si>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</si>
  <si>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</si>
  <si>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</si>
  <si>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</si>
  <si>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</si>
  <si>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</si>
  <si>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</si>
  <si>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</si>
  <si>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</si>
  <si>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</si>
  <si>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</si>
  <si>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</si>
  <si>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</si>
  <si>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</si>
  <si>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</si>
  <si>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</si>
  <si>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</si>
  <si>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</si>
  <si>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</si>
  <si>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</si>
  <si>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</si>
  <si>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</si>
  <si>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</si>
  <si>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</si>
  <si>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</si>
  <si>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</si>
  <si>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</si>
  <si>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</si>
  <si>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</si>
  <si>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</si>
  <si>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</si>
  <si>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</si>
  <si>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</si>
  <si>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</si>
  <si>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</si>
  <si>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</si>
  <si>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</si>
  <si>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</si>
  <si>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</si>
  <si>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</si>
  <si>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</si>
  <si>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</si>
  <si>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</si>
  <si>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</si>
  <si>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</si>
  <si>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</si>
  <si>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</si>
  <si>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</si>
  <si>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</si>
  <si>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</si>
  <si>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</si>
  <si>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</si>
  <si>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</si>
  <si>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</si>
  <si>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</si>
  <si>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</si>
  <si>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</si>
  <si>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</si>
  <si>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</si>
  <si>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</si>
  <si>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</si>
  <si>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</si>
  <si>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</si>
  <si>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</si>
  <si>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</si>
  <si>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</si>
  <si>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</si>
  <si>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</si>
  <si>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</si>
  <si>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</si>
  <si>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</si>
  <si>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</si>
  <si>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</si>
  <si>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</si>
  <si>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</si>
  <si>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</si>
  <si>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</si>
  <si>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</si>
  <si>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</si>
  <si>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</si>
  <si>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</si>
  <si>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</si>
  <si>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</si>
  <si>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</si>
  <si>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</si>
  <si>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</si>
  <si>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</si>
  <si>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</si>
  <si>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</si>
  <si>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</si>
  <si>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</si>
  <si>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</si>
  <si>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</si>
  <si>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</si>
  <si>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</si>
  <si>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</si>
  <si>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</si>
  <si>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</si>
  <si>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</si>
  <si>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</si>
  <si>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</si>
  <si>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</si>
  <si>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</si>
  <si>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</si>
  <si>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</si>
  <si>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</si>
  <si>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</si>
  <si>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</si>
  <si>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</si>
  <si>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</si>
  <si>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</si>
  <si>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</si>
  <si>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</si>
  <si>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</si>
  <si>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</si>
  <si>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</si>
  <si>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</si>
  <si>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</si>
  <si>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</si>
  <si>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</si>
  <si>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</si>
  <si>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</si>
  <si>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</si>
  <si>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</si>
  <si>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</si>
  <si>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</si>
  <si>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</si>
  <si>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</si>
  <si>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</si>
  <si>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</si>
  <si>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</si>
  <si>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</si>
  <si>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</si>
  <si>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</si>
  <si>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</si>
  <si>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</si>
  <si>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</si>
  <si>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</si>
  <si>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</si>
  <si>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</si>
  <si>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</si>
  <si>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</si>
  <si>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</si>
  <si>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</si>
  <si>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</si>
  <si>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</si>
  <si>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</si>
  <si>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</si>
  <si>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</si>
  <si>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</si>
  <si>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</si>
  <si>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</si>
  <si>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</si>
  <si>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</si>
  <si>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</si>
  <si>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</si>
  <si>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</si>
  <si>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</si>
  <si>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</si>
  <si>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</si>
  <si>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</si>
  <si>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</si>
  <si>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</si>
  <si>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</si>
  <si>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</si>
  <si>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</si>
  <si>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</si>
  <si>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</si>
  <si>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</si>
  <si>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</si>
  <si>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</si>
  <si>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</si>
  <si>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</si>
  <si>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</si>
  <si>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</si>
  <si>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</si>
  <si>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</si>
  <si>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</si>
  <si>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</si>
  <si>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</si>
  <si>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</si>
  <si>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</si>
  <si>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</si>
  <si>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</si>
  <si>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</si>
  <si>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</si>
  <si>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</si>
  <si>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</si>
  <si>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</si>
  <si>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</si>
  <si>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</si>
  <si>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</si>
  <si>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</si>
  <si>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</si>
  <si>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</si>
  <si>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</si>
  <si>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</si>
  <si>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</si>
  <si>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</si>
  <si>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</si>
  <si>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</si>
  <si>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</si>
  <si>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</si>
  <si>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</si>
  <si>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</si>
  <si>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</si>
  <si>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</si>
  <si>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</si>
  <si>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</si>
  <si>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</si>
  <si>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</si>
  <si>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</si>
  <si>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</si>
  <si>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</si>
  <si>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</si>
  <si>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</si>
  <si>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</si>
  <si>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</si>
  <si>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</si>
  <si>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</si>
  <si>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</si>
  <si>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</si>
  <si>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</si>
  <si>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</si>
  <si>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</si>
  <si>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</si>
  <si>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</si>
  <si>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</si>
  <si>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</si>
  <si>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</si>
  <si>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</si>
  <si>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</si>
  <si>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</si>
  <si>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</si>
  <si>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</si>
  <si>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</si>
  <si>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</si>
  <si>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</si>
  <si>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</si>
  <si>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</si>
  <si>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</si>
  <si>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</si>
  <si>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</si>
  <si>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</si>
  <si>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</si>
  <si>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</si>
  <si>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</si>
  <si>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</si>
  <si>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</si>
  <si>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</si>
  <si>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</si>
  <si>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</si>
  <si>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</si>
  <si>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</si>
  <si>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</si>
  <si>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</si>
  <si>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</si>
  <si>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</si>
  <si>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</si>
  <si>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</si>
  <si>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</si>
  <si>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</si>
  <si>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</si>
  <si>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</si>
  <si>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</si>
  <si>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</si>
  <si>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</si>
  <si>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</si>
  <si>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</si>
  <si>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</si>
  <si>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</si>
  <si>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</si>
  <si>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</si>
  <si>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</si>
  <si>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</si>
  <si>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</si>
  <si>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</si>
  <si>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</si>
  <si>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</si>
  <si>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</si>
  <si>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</si>
  <si>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</si>
  <si>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</si>
  <si>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</si>
  <si>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</si>
  <si>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</si>
  <si>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</si>
  <si>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</si>
  <si>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</si>
  <si>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</si>
  <si>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</si>
  <si>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</si>
  <si>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</si>
  <si>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</si>
  <si>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</si>
  <si>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</si>
  <si>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</si>
  <si>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</si>
  <si>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</si>
  <si>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</si>
  <si>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</si>
  <si>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</si>
  <si>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</si>
  <si>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</si>
  <si>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</si>
  <si>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</si>
  <si>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</si>
  <si>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</si>
  <si>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</si>
  <si>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</si>
  <si>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</si>
  <si>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</si>
  <si>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</si>
  <si>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</si>
  <si>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</si>
  <si>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</si>
  <si>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</si>
  <si>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</si>
  <si>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</si>
  <si>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</si>
  <si>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</si>
  <si>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</si>
  <si>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</si>
  <si>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</si>
  <si>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</si>
  <si>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</si>
  <si>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</si>
  <si>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</si>
  <si>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</si>
  <si>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</si>
  <si>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</si>
  <si>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</si>
  <si>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</si>
  <si>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</si>
  <si>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</si>
  <si>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</si>
  <si>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</si>
  <si>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</si>
  <si>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</si>
  <si>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</si>
  <si>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</si>
  <si>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</si>
  <si>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</si>
  <si>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</si>
  <si>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</si>
  <si>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</si>
  <si>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</si>
  <si>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</si>
  <si>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</si>
  <si>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</si>
  <si>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</si>
  <si>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</si>
  <si>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</si>
  <si>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</si>
  <si>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</si>
  <si>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</si>
  <si>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</si>
  <si>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</si>
  <si>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</si>
  <si>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</si>
  <si>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</si>
  <si>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</si>
  <si>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</si>
  <si>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</si>
  <si>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</si>
  <si>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</si>
  <si>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</si>
  <si>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</si>
  <si>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</si>
  <si>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</si>
  <si>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</si>
  <si>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</si>
  <si>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</si>
  <si>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</si>
  <si>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</si>
  <si>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</si>
  <si>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</si>
  <si>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</si>
  <si>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</si>
  <si>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</si>
  <si>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</si>
  <si>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</si>
  <si>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</si>
  <si>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</si>
  <si>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</si>
  <si>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</si>
  <si>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</si>
  <si>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</si>
  <si>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</si>
  <si>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</si>
  <si>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</si>
  <si>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</si>
  <si>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</si>
  <si>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</si>
  <si>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</si>
  <si>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</si>
  <si>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</si>
  <si>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</si>
  <si>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</si>
  <si>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</si>
  <si>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</si>
  <si>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</si>
  <si>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</si>
  <si>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</si>
  <si>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</si>
  <si>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</si>
  <si>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</si>
  <si>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</si>
  <si>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</si>
  <si>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</si>
  <si>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</si>
  <si>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</si>
  <si>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</si>
  <si>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</si>
  <si>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</si>
  <si>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</si>
  <si>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</si>
  <si>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</si>
  <si>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</si>
  <si>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</si>
  <si>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</si>
  <si>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</si>
  <si>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</si>
  <si>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</si>
  <si>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</si>
  <si>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</si>
  <si>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</si>
  <si>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</si>
  <si>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</si>
  <si>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</si>
  <si>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</si>
  <si>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</si>
  <si>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</si>
  <si>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</si>
  <si>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</si>
  <si>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</si>
  <si>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</si>
  <si>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</si>
  <si>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</si>
  <si>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</si>
  <si>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</si>
  <si>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</si>
  <si>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</si>
  <si>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</si>
  <si>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</si>
  <si>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</si>
  <si>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</si>
  <si>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</si>
  <si>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</si>
  <si>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</si>
  <si>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</si>
  <si>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</si>
  <si>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</si>
  <si>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</si>
  <si>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</si>
  <si>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</si>
  <si>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</si>
  <si>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</si>
  <si>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</si>
  <si>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</si>
  <si>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</si>
  <si>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</si>
  <si>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</si>
  <si>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</si>
  <si>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</si>
  <si>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</si>
  <si>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</si>
  <si>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</si>
  <si>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</si>
  <si>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</si>
  <si>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</si>
  <si>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</si>
  <si>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</si>
  <si>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</si>
  <si>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</si>
  <si>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</si>
  <si>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</si>
  <si>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</si>
  <si>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</si>
  <si>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</si>
  <si>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</si>
  <si>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</si>
  <si>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</si>
  <si>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</si>
  <si>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</si>
  <si>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</si>
  <si>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</si>
  <si>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</si>
  <si>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</si>
  <si>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</si>
  <si>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</si>
  <si>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</si>
  <si>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</si>
  <si>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</si>
  <si>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</si>
  <si>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</si>
  <si>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</si>
  <si>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</si>
  <si>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</si>
  <si>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</si>
  <si>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</si>
  <si>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</si>
  <si>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</si>
  <si>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</si>
  <si>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</si>
  <si>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</si>
  <si>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</si>
  <si>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</si>
  <si>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</si>
  <si>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</si>
  <si>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</si>
  <si>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</si>
  <si>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</si>
  <si>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</si>
  <si>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</si>
  <si>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</si>
  <si>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</si>
  <si>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</si>
  <si>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</si>
  <si>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</si>
  <si>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</si>
  <si>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</si>
  <si>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</si>
  <si>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</si>
  <si>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</si>
  <si>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</si>
  <si>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</si>
  <si>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</si>
  <si>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</si>
  <si>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</si>
  <si>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</si>
  <si>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</si>
  <si>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</si>
  <si>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</si>
  <si>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</si>
  <si>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</si>
  <si>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</si>
  <si>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</si>
  <si>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</si>
  <si>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</si>
  <si>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</si>
  <si>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</si>
  <si>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</si>
  <si>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</si>
  <si>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</si>
  <si>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</si>
  <si>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</si>
  <si>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</si>
  <si>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</si>
  <si>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</si>
  <si>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</si>
  <si>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</si>
  <si>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</si>
  <si>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</si>
  <si>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</si>
  <si>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</si>
  <si>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</si>
  <si>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</si>
  <si>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</si>
  <si>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</si>
  <si>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</si>
  <si>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</si>
  <si>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</si>
  <si>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</si>
  <si>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</si>
  <si>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</si>
  <si>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</si>
  <si>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</si>
  <si>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</si>
  <si>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</si>
  <si>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</si>
  <si>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</si>
  <si>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</si>
  <si>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</si>
  <si>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</si>
  <si>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</si>
  <si>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</si>
  <si>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</si>
  <si>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</si>
  <si>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</si>
  <si>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</si>
  <si>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</si>
  <si>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</si>
  <si>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</si>
  <si>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</si>
  <si>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</si>
  <si>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</si>
  <si>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</si>
  <si>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</si>
  <si>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</si>
  <si>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</si>
  <si>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</si>
  <si>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</si>
  <si>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</si>
  <si>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</si>
  <si>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</si>
  <si>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</si>
  <si>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</si>
  <si>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</si>
  <si>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</si>
  <si>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</si>
  <si>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</si>
  <si>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</si>
  <si>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</si>
  <si>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</si>
  <si>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</si>
  <si>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</si>
  <si>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</si>
  <si>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</si>
  <si>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</si>
  <si>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</si>
  <si>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</si>
  <si>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</si>
  <si>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</si>
  <si>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</si>
  <si>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</si>
  <si>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</si>
  <si>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</si>
  <si>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</si>
  <si>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</si>
  <si>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</si>
  <si>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</si>
  <si>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</si>
  <si>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</si>
  <si>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</si>
  <si>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</si>
  <si>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</si>
  <si>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</si>
  <si>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</si>
  <si>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</si>
  <si>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</si>
  <si>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</si>
  <si>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</si>
  <si>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</si>
  <si>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</si>
  <si>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</si>
  <si>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</si>
  <si>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</si>
  <si>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</si>
  <si>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</si>
  <si>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</si>
  <si>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</si>
  <si>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</si>
  <si>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</si>
  <si>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</si>
  <si>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</si>
  <si>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</si>
  <si>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</si>
  <si>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</si>
  <si>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</si>
  <si>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</si>
  <si>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</si>
  <si>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</si>
  <si>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</si>
  <si>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</si>
  <si>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</si>
  <si>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</si>
  <si>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</si>
  <si>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</si>
  <si>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</si>
  <si>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</si>
  <si>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</si>
  <si>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</si>
  <si>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</si>
  <si>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</si>
  <si>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</si>
  <si>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</si>
  <si>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</si>
  <si>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</si>
  <si>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</si>
  <si>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</si>
  <si>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</si>
  <si>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</si>
  <si>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</si>
  <si>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</si>
  <si>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</si>
  <si>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</si>
  <si>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</si>
  <si>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</si>
  <si>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</si>
  <si>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</si>
  <si>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</si>
  <si>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</si>
  <si>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</si>
  <si>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</si>
  <si>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</si>
  <si>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</si>
  <si>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</si>
  <si>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</si>
  <si>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</si>
  <si>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</si>
  <si>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</si>
  <si>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</si>
  <si>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</si>
  <si>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</si>
  <si>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</si>
  <si>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</si>
  <si>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</si>
  <si>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</si>
  <si>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</si>
  <si>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</si>
  <si>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</si>
  <si>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</si>
  <si>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</si>
  <si>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</si>
  <si>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</si>
  <si>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</si>
  <si>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</si>
  <si>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</si>
  <si>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</si>
  <si>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</si>
  <si>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</si>
  <si>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</si>
  <si>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</si>
  <si>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</si>
  <si>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</si>
  <si>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</si>
  <si>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</si>
  <si>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</si>
  <si>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</si>
  <si>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</si>
  <si>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</si>
  <si>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</si>
  <si>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</si>
  <si>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</si>
  <si>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</si>
  <si>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</si>
  <si>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</si>
  <si>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</si>
  <si>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</si>
  <si>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</si>
  <si>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</si>
  <si>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</si>
  <si>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</si>
  <si>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</si>
  <si>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</si>
  <si>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</si>
  <si>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</si>
  <si>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</si>
  <si>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</si>
  <si>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</si>
  <si>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</si>
  <si>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</si>
  <si>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</si>
  <si>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</si>
  <si>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</si>
  <si>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</si>
  <si>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</si>
  <si>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</si>
  <si>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</si>
  <si>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</si>
  <si>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</si>
  <si>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</si>
  <si>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</si>
  <si>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</si>
  <si>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</si>
  <si>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</si>
  <si>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</si>
  <si>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</si>
  <si>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</si>
  <si>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</si>
  <si>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</si>
  <si>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</si>
  <si>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</si>
  <si>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</si>
  <si>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</si>
  <si>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</si>
  <si>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</si>
  <si>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</si>
  <si>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</si>
  <si>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</si>
  <si>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</si>
  <si>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</si>
  <si>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</si>
  <si>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</si>
  <si>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</si>
  <si>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</si>
  <si>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</si>
  <si>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</si>
  <si>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</si>
  <si>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</si>
  <si>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</si>
  <si>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</si>
  <si>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</si>
  <si>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</si>
  <si>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</si>
  <si>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</si>
  <si>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</si>
  <si>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</si>
  <si>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</si>
  <si>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</si>
  <si>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</si>
  <si>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</si>
  <si>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</si>
  <si>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</si>
  <si>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</si>
  <si>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</si>
  <si>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</si>
  <si>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</si>
  <si>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</si>
  <si>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</si>
  <si>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</si>
  <si>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</si>
  <si>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</si>
  <si>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</si>
  <si>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</si>
  <si>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</si>
  <si>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</si>
  <si>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</si>
  <si>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</si>
  <si>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</si>
  <si>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</si>
  <si>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</si>
  <si>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</si>
  <si>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</si>
  <si>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</si>
  <si>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</si>
  <si>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</si>
  <si>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</si>
  <si>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</si>
  <si>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</si>
  <si>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</si>
  <si>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</si>
  <si>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</si>
  <si>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</si>
  <si>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</si>
  <si>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</si>
  <si>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</si>
  <si>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</si>
  <si>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</si>
  <si>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</si>
  <si>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</si>
  <si>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</si>
  <si>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</si>
  <si>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</si>
  <si>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</si>
  <si>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</si>
  <si>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</si>
  <si>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</si>
  <si>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</si>
  <si>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</si>
  <si>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</si>
  <si>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</si>
  <si>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</si>
  <si>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</si>
  <si>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</si>
  <si>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</si>
  <si>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</si>
  <si>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</si>
  <si>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</si>
  <si>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</si>
  <si>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</si>
  <si>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</si>
  <si>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</si>
  <si>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</si>
  <si>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</si>
  <si>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</si>
  <si>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</si>
  <si>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</si>
  <si>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</si>
  <si>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</si>
  <si>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</si>
  <si>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</si>
  <si>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</si>
  <si>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</si>
  <si>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</si>
  <si>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</si>
  <si>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</si>
  <si>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</si>
  <si>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</si>
  <si>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</si>
  <si>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</si>
  <si>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</si>
  <si>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</si>
  <si>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</si>
  <si>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</si>
  <si>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</si>
  <si>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</si>
  <si>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</si>
  <si>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</si>
  <si>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</si>
  <si>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</si>
  <si>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</si>
  <si>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</si>
  <si>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</si>
  <si>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</si>
  <si>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</si>
  <si>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</si>
  <si>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</si>
  <si>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</si>
  <si>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</si>
  <si>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</si>
  <si>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</si>
  <si>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</si>
  <si>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</si>
  <si>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</si>
  <si>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</si>
  <si>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</si>
  <si>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</si>
  <si>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</si>
  <si>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</si>
  <si>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</si>
  <si>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</si>
  <si>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</si>
  <si>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</si>
  <si>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</si>
  <si>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</si>
  <si>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</si>
  <si>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</si>
  <si>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</si>
  <si>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</si>
  <si>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</si>
  <si>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</si>
  <si>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</si>
  <si>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</si>
  <si>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</si>
  <si>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</si>
  <si>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</si>
  <si>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</si>
  <si>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</si>
  <si>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</si>
  <si>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</si>
  <si>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</si>
  <si>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</si>
  <si>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</si>
  <si>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</si>
  <si>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</si>
  <si>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</si>
  <si>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</si>
  <si>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</si>
  <si>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</si>
  <si>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</si>
  <si>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</si>
  <si>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</si>
  <si>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</si>
  <si>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</si>
  <si>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</si>
  <si>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</si>
  <si>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</si>
  <si>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</si>
  <si>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</si>
  <si>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</si>
  <si>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</si>
  <si>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</si>
  <si>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</si>
  <si>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</si>
  <si>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</si>
  <si>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</si>
  <si>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</si>
  <si>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</si>
  <si>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</si>
  <si>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</si>
  <si>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</si>
  <si>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</si>
  <si>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</si>
  <si>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</si>
  <si>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</si>
  <si>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</si>
  <si>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</si>
  <si>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</si>
  <si>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</si>
  <si>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</si>
  <si>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</si>
  <si>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</si>
  <si>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</si>
  <si>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</si>
  <si>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</si>
  <si>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</si>
  <si>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</si>
  <si>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</si>
  <si>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</si>
  <si>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</si>
  <si>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</si>
  <si>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</si>
  <si>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</si>
  <si>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</si>
  <si>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</si>
  <si>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</si>
  <si>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</si>
  <si>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</si>
  <si>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</si>
  <si>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</si>
  <si>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</si>
  <si>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</si>
  <si>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</si>
  <si>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</si>
  <si>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</si>
  <si>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</si>
  <si>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</si>
  <si>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</si>
  <si>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</si>
  <si>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</si>
  <si>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</si>
  <si>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</si>
  <si>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</si>
  <si>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</si>
  <si>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</si>
  <si>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</si>
  <si>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</si>
  <si>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</si>
  <si>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</si>
  <si>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</si>
  <si>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</si>
  <si>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</si>
  <si>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</si>
  <si>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</si>
  <si>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</si>
  <si>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</si>
  <si>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</si>
  <si>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</si>
  <si>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</si>
  <si>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</si>
  <si>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</si>
  <si>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</si>
  <si>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</si>
  <si>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</si>
  <si>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</si>
  <si>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</si>
  <si>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</si>
  <si>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</si>
  <si>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</si>
  <si>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</si>
  <si>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</si>
  <si>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</si>
  <si>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</si>
  <si>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</si>
  <si>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</si>
  <si>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</si>
  <si>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</si>
  <si>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</si>
  <si>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</si>
  <si>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</si>
  <si>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</si>
  <si>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</si>
  <si>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</si>
  <si>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</si>
  <si>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</si>
  <si>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</si>
  <si>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</si>
  <si>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</si>
  <si>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</si>
  <si>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</si>
  <si>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</si>
  <si>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</si>
  <si>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</si>
  <si>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</si>
  <si>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</si>
  <si>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</si>
  <si>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</si>
  <si>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</si>
  <si>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</si>
  <si>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</si>
  <si>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</si>
  <si>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</si>
  <si>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</si>
  <si>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</si>
  <si>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</si>
  <si>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</si>
  <si>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</si>
  <si>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</si>
  <si>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</si>
  <si>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</si>
  <si>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</si>
  <si>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</si>
  <si>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</si>
  <si>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</si>
  <si>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</si>
  <si>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</si>
  <si>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</si>
  <si>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</si>
  <si>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</si>
  <si>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</si>
  <si>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</si>
  <si>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</si>
  <si>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</si>
  <si>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</si>
  <si>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</si>
  <si>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</si>
  <si>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</si>
  <si>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</si>
  <si>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</si>
  <si>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</si>
  <si>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</si>
  <si>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</si>
  <si>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</si>
  <si>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</si>
  <si>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</si>
  <si>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</si>
  <si>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</si>
  <si>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</si>
  <si>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</si>
  <si>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</si>
  <si>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</si>
  <si>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</si>
  <si>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</si>
  <si>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</si>
  <si>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</si>
  <si>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</si>
  <si>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</si>
  <si>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</si>
  <si>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</si>
  <si>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</si>
  <si>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</si>
  <si>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</si>
  <si>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</si>
  <si>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</si>
  <si>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</si>
  <si>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</si>
  <si>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</si>
  <si>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</si>
  <si>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</si>
  <si>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</si>
  <si>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</si>
  <si>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</si>
  <si>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</si>
  <si>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</si>
  <si>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</si>
  <si>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</si>
  <si>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</si>
  <si>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</si>
  <si>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</si>
  <si>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</si>
  <si>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</si>
  <si>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</si>
  <si>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</si>
  <si>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</si>
  <si>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</si>
  <si>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</si>
  <si>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</si>
  <si>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</si>
  <si>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</si>
  <si>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</si>
  <si>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</si>
  <si>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</si>
  <si>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</si>
  <si>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</si>
  <si>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</si>
  <si>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</si>
  <si>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</si>
  <si>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</si>
  <si>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</si>
  <si>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</si>
  <si>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</si>
  <si>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</si>
  <si>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</si>
  <si>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</si>
  <si>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</si>
  <si>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</si>
  <si>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</si>
  <si>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</si>
  <si>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</si>
  <si>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</si>
  <si>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</si>
  <si>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</si>
  <si>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</si>
  <si>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</si>
  <si>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</si>
  <si>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</si>
  <si>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</si>
  <si>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</si>
  <si>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</si>
  <si>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</si>
  <si>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</si>
  <si>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</si>
  <si>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</si>
  <si>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</si>
  <si>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</si>
  <si>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</si>
  <si>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</si>
  <si>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</si>
  <si>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</si>
  <si>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</si>
  <si>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</si>
  <si>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</si>
  <si>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</si>
  <si>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</si>
  <si>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</si>
  <si>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</si>
  <si>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</si>
  <si>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</si>
  <si>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</si>
  <si>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</si>
  <si>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</si>
  <si>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</si>
  <si>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</si>
  <si>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</si>
  <si>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</si>
  <si>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</si>
  <si>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</si>
  <si>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</si>
  <si>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</si>
  <si>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</si>
  <si>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</si>
  <si>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</si>
  <si>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</si>
  <si>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</si>
  <si>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</si>
  <si>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</si>
  <si>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</si>
  <si>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</si>
  <si>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</si>
  <si>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</si>
  <si>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</si>
  <si>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</si>
  <si>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</si>
  <si>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</si>
  <si>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</si>
  <si>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</si>
  <si>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</si>
  <si>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</si>
  <si>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</si>
  <si>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</si>
  <si>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</si>
  <si>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</si>
  <si>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</si>
  <si>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</si>
  <si>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</si>
  <si>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</si>
  <si>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</si>
  <si>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</si>
  <si>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</si>
  <si>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</si>
  <si>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</si>
  <si>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</si>
  <si>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</si>
  <si>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</si>
  <si>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</si>
  <si>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</si>
  <si>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</si>
  <si>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</si>
  <si>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</si>
  <si>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</si>
  <si>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</si>
  <si>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</si>
  <si>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</si>
  <si>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</si>
  <si>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</si>
  <si>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</si>
  <si>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</si>
  <si>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</si>
  <si>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</si>
  <si>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</si>
  <si>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</si>
  <si>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</si>
  <si>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</si>
  <si>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</si>
  <si>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</si>
  <si>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</si>
  <si>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</si>
  <si>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</si>
  <si>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</si>
  <si>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</si>
  <si>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</si>
  <si>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</si>
  <si>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</si>
  <si>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</si>
  <si>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</si>
  <si>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</si>
  <si>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</si>
  <si>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</si>
  <si>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</si>
  <si>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</si>
  <si>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</si>
  <si>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</si>
  <si>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</si>
  <si>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</si>
  <si>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</si>
  <si>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</si>
  <si>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</si>
  <si>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</si>
  <si>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</si>
  <si>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</si>
  <si>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</si>
  <si>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</si>
  <si>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</si>
  <si>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</si>
  <si>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</si>
  <si>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</si>
  <si>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</si>
  <si>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</si>
  <si>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</si>
  <si>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</si>
  <si>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</si>
  <si>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</si>
  <si>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</si>
  <si>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</si>
  <si>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</si>
  <si>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</si>
  <si>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</si>
  <si>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</si>
  <si>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</si>
  <si>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</si>
  <si>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</si>
  <si>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</si>
  <si>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</si>
  <si>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</si>
  <si>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</si>
  <si>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</si>
  <si>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</si>
  <si>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</si>
  <si>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</si>
  <si>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</si>
  <si>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</si>
  <si>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</si>
  <si>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</si>
  <si>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</si>
  <si>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</si>
  <si>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</si>
  <si>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</si>
  <si>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</si>
  <si>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</si>
  <si>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</si>
  <si>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</si>
  <si>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</si>
  <si>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</si>
  <si>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</si>
  <si>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</si>
  <si>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</si>
  <si>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</si>
  <si>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</si>
  <si>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</si>
  <si>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</si>
  <si>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</si>
  <si>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</si>
  <si>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</si>
  <si>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</si>
  <si>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</si>
  <si>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</si>
  <si>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</si>
  <si>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</si>
  <si>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</si>
  <si>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</si>
  <si>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</si>
  <si>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</si>
  <si>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</si>
  <si>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</si>
  <si>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</si>
  <si>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</si>
  <si>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</si>
  <si>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</si>
  <si>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</si>
  <si>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</si>
  <si>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</si>
  <si>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</si>
  <si>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</si>
  <si>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</si>
  <si>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</si>
  <si>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</si>
  <si>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</si>
  <si>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</si>
  <si>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</si>
  <si>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</si>
  <si>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</si>
  <si>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</si>
  <si>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</si>
  <si>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</si>
  <si>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</si>
  <si>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</si>
  <si>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</si>
  <si>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</si>
  <si>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</si>
  <si>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</si>
  <si>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</si>
  <si>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</si>
  <si>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</si>
  <si>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</si>
  <si>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</si>
  <si>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</si>
  <si>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</si>
  <si>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</si>
  <si>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</si>
  <si>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</si>
  <si>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</si>
  <si>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</si>
  <si>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</si>
  <si>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</si>
  <si>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</si>
  <si>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</si>
  <si>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</si>
  <si>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</si>
  <si>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</si>
  <si>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</si>
  <si>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</si>
  <si>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</si>
  <si>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</si>
  <si>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</si>
  <si>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</si>
  <si>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</si>
  <si>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</si>
  <si>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</si>
  <si>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</si>
  <si>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</si>
  <si>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</si>
  <si>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</si>
  <si>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</si>
  <si>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</si>
  <si>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</si>
  <si>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</si>
  <si>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</si>
  <si>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</si>
  <si>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</si>
  <si>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</si>
  <si>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</si>
  <si>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</si>
  <si>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</si>
  <si>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</si>
  <si>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</si>
  <si>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</si>
  <si>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</si>
  <si>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</si>
  <si>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</si>
  <si>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</si>
  <si>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</si>
  <si>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</si>
  <si>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</si>
  <si>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</si>
  <si>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</si>
  <si>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</si>
  <si>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</si>
  <si>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</si>
  <si>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</si>
  <si>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</si>
  <si>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</si>
  <si>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</si>
  <si>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</si>
  <si>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</si>
  <si>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</si>
  <si>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</si>
  <si>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</si>
  <si>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</si>
  <si>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</si>
  <si>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</si>
  <si>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</si>
  <si>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</si>
  <si>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</si>
  <si>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</si>
  <si>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</si>
  <si>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</si>
  <si>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</si>
  <si>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</si>
  <si>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</si>
  <si>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</si>
  <si>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</si>
  <si>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</si>
  <si>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</si>
  <si>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</si>
  <si>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</si>
  <si>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</si>
  <si>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</si>
  <si>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</si>
  <si>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</si>
  <si>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</si>
  <si>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</si>
  <si>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</si>
  <si>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</si>
  <si>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</si>
  <si>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</si>
  <si>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</si>
  <si>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</si>
  <si>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</si>
  <si>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</si>
  <si>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</si>
  <si>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</si>
  <si>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</si>
  <si>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</si>
  <si>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</si>
  <si>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</si>
  <si>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</si>
  <si>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</si>
  <si>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</si>
  <si>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</si>
  <si>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</si>
  <si>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</si>
  <si>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</si>
  <si>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</si>
  <si>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</si>
  <si>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</si>
  <si>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</si>
  <si>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</si>
  <si>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</si>
  <si>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</si>
  <si>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</si>
  <si>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</si>
  <si>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</si>
  <si>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</si>
  <si>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</si>
  <si>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</si>
  <si>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</si>
  <si>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</si>
  <si>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</si>
  <si>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</si>
  <si>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</si>
  <si>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</si>
  <si>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</si>
  <si>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</si>
  <si>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</si>
  <si>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</si>
  <si>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</si>
  <si>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</si>
  <si>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</si>
  <si>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</si>
  <si>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</si>
  <si>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</si>
  <si>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</si>
  <si>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</si>
  <si>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</si>
  <si>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</si>
  <si>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</si>
  <si>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</si>
  <si>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</si>
  <si>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</si>
  <si>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</si>
  <si>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</si>
  <si>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</si>
  <si>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</si>
  <si>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</si>
  <si>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</si>
  <si>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</si>
  <si>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</si>
  <si>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</si>
  <si>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</si>
  <si>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</si>
  <si>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</si>
  <si>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</si>
  <si>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</si>
  <si>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</si>
  <si>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</si>
  <si>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</si>
  <si>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</si>
  <si>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</si>
  <si>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</si>
  <si>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</si>
  <si>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</si>
  <si>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</si>
  <si>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</si>
  <si>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</si>
  <si>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</si>
  <si>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</si>
  <si>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</si>
  <si>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</si>
  <si>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</si>
  <si>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</si>
  <si>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</si>
  <si>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</si>
  <si>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</si>
  <si>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</si>
  <si>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</si>
  <si>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</si>
  <si>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</si>
  <si>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</si>
  <si>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</si>
  <si>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</si>
  <si>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</si>
  <si>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</si>
  <si>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</si>
  <si>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</si>
  <si>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</si>
  <si>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</si>
  <si>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</si>
  <si>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</si>
  <si>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</si>
  <si>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</si>
  <si>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</si>
  <si>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</si>
  <si>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</si>
  <si>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</si>
  <si>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</si>
  <si>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</si>
  <si>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</si>
  <si>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</si>
  <si>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</si>
  <si>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</si>
  <si>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</si>
  <si>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</si>
  <si>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</si>
  <si>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</si>
  <si>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</si>
  <si>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</si>
  <si>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</si>
  <si>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</si>
  <si>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</si>
  <si>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</si>
  <si>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</si>
  <si>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</si>
  <si>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</si>
  <si>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</si>
  <si>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</si>
  <si>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</si>
  <si>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</si>
  <si>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</si>
  <si>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</si>
  <si>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</si>
  <si>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</si>
  <si>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</si>
  <si>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</si>
  <si>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</si>
  <si>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</si>
  <si>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</si>
  <si>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</si>
  <si>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</si>
  <si>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</si>
  <si>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</si>
  <si>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</si>
  <si>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</si>
  <si>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</si>
  <si>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</si>
  <si>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</si>
  <si>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</si>
  <si>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</si>
  <si>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</si>
  <si>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</si>
  <si>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</si>
  <si>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</si>
  <si>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</si>
  <si>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</si>
  <si>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</si>
  <si>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</si>
  <si>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</si>
  <si>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</si>
  <si>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</si>
  <si>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</si>
  <si>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</si>
  <si>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</si>
  <si>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</si>
  <si>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</si>
  <si>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</si>
  <si>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</si>
  <si>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</si>
  <si>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</si>
  <si>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</si>
  <si>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</si>
  <si>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</si>
  <si>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</si>
  <si>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</si>
  <si>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</si>
  <si>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</si>
  <si>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</si>
  <si>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</si>
  <si>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</si>
  <si>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</si>
  <si>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</si>
  <si>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</si>
  <si>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</si>
  <si>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</si>
  <si>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</si>
  <si>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</si>
  <si>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</si>
  <si>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</si>
  <si>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</si>
  <si>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</si>
  <si>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</si>
  <si>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</si>
  <si>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</si>
  <si>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</si>
  <si>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</si>
  <si>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</si>
  <si>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</si>
  <si>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</si>
  <si>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</si>
  <si>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</si>
  <si>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</si>
  <si>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</si>
  <si>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</si>
  <si>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</si>
  <si>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</si>
  <si>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</si>
  <si>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</si>
  <si>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</si>
  <si>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</si>
  <si>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</si>
  <si>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</si>
  <si>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</si>
  <si>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</si>
  <si>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</si>
  <si>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</si>
  <si>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</si>
  <si>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</si>
  <si>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</si>
  <si>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</si>
  <si>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</si>
  <si>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</si>
  <si>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</si>
  <si>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</si>
  <si>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</si>
  <si>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</si>
  <si>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</si>
  <si>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</si>
  <si>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</si>
  <si>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</si>
  <si>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</si>
  <si>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</si>
  <si>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</si>
  <si>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</si>
  <si>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</si>
  <si>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</si>
  <si>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</si>
  <si>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</si>
  <si>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</si>
  <si>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</si>
  <si>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</si>
  <si>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</si>
  <si>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</si>
  <si>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</si>
  <si>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</si>
  <si>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</si>
  <si>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</si>
  <si>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</si>
  <si>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</si>
  <si>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</si>
  <si>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</si>
  <si>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</si>
  <si>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</si>
  <si>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</si>
  <si>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</si>
  <si>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</si>
  <si>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</si>
  <si>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</si>
  <si>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</si>
  <si>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</si>
  <si>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</si>
  <si>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</si>
  <si>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</si>
  <si>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</si>
  <si>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</si>
  <si>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</si>
  <si>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</si>
  <si>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</si>
  <si>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</si>
  <si>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</si>
  <si>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</si>
  <si>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</si>
  <si>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</si>
  <si>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</si>
  <si>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</si>
  <si>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</si>
  <si>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</si>
  <si>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</si>
  <si>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</si>
  <si>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</si>
  <si>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</si>
  <si>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</si>
  <si>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</si>
  <si>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</si>
  <si>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</si>
  <si>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</si>
  <si>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</si>
  <si>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</si>
  <si>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</si>
  <si>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</si>
  <si>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</si>
  <si>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</si>
  <si>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</si>
  <si>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</si>
  <si>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</si>
  <si>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</si>
  <si>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</si>
  <si>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</si>
  <si>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</si>
  <si>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</si>
  <si>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</si>
  <si>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</si>
  <si>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</si>
  <si>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</si>
  <si>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</si>
  <si>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</si>
  <si>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</si>
  <si>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</si>
  <si>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</si>
  <si>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</si>
  <si>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</si>
  <si>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</si>
  <si>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</si>
  <si>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</si>
  <si>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</si>
  <si>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</si>
  <si>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</si>
  <si>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</si>
  <si>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</si>
  <si>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</si>
  <si>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</si>
  <si>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</si>
  <si>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</si>
  <si>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</si>
  <si>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</si>
  <si>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</si>
  <si>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</si>
  <si>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</si>
  <si>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</si>
  <si>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</si>
  <si>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</si>
  <si>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</si>
  <si>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</si>
  <si>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</si>
  <si>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</si>
  <si>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</si>
  <si>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</si>
  <si>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</si>
  <si>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</si>
  <si>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</si>
  <si>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</si>
  <si>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</si>
  <si>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</si>
  <si>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</si>
  <si>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</si>
  <si>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</si>
  <si>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</si>
  <si>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</si>
  <si>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</si>
  <si>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</si>
  <si>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</si>
  <si>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</si>
  <si>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</si>
  <si>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</si>
  <si>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</si>
  <si>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</si>
  <si>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</si>
  <si>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</si>
  <si>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</si>
  <si>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</si>
  <si>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</si>
  <si>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</si>
  <si>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</si>
  <si>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</si>
  <si>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</si>
  <si>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</si>
  <si>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</si>
  <si>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</si>
  <si>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</si>
  <si>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</si>
  <si>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</si>
  <si>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</si>
  <si>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</si>
  <si>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</si>
  <si>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</si>
  <si>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</si>
  <si>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</si>
  <si>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</si>
  <si>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</si>
  <si>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</si>
  <si>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</si>
  <si>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</si>
  <si>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</si>
  <si>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</si>
  <si>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</si>
  <si>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</si>
  <si>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</si>
  <si>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</si>
  <si>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</si>
  <si>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</si>
  <si>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</si>
  <si>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</si>
  <si>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</si>
  <si>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</si>
  <si>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</si>
  <si>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</si>
  <si>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</si>
  <si>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</si>
  <si>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</si>
  <si>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</si>
  <si>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</si>
  <si>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</si>
  <si>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</si>
  <si>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</si>
  <si>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</si>
  <si>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</si>
  <si>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</si>
  <si>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</si>
  <si>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</si>
  <si>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</si>
  <si>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</si>
  <si>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</si>
  <si>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</si>
  <si>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</si>
  <si>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</si>
  <si>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</si>
  <si>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</si>
  <si>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</si>
  <si>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</si>
  <si>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</si>
  <si>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</si>
  <si>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</si>
  <si>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</si>
  <si>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</si>
  <si>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</si>
  <si>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</si>
  <si>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</si>
  <si>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</si>
  <si>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</si>
  <si>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</si>
  <si>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</si>
  <si>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</si>
  <si>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</si>
  <si>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</si>
  <si>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</si>
  <si>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</si>
  <si>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</si>
  <si>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</si>
  <si>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</si>
  <si>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</si>
  <si>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</si>
  <si>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</si>
  <si>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</si>
  <si>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</si>
  <si>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</si>
  <si>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</si>
  <si>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</si>
  <si>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</si>
  <si>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</si>
  <si>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</si>
  <si>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</si>
  <si>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</si>
  <si>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</si>
  <si>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</si>
  <si>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</si>
  <si>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</si>
  <si>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</si>
  <si>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</si>
  <si>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</si>
  <si>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</si>
  <si>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</si>
  <si>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</si>
  <si>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</si>
  <si>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</si>
  <si>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</si>
  <si>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</si>
  <si>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</si>
  <si>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</si>
  <si>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</si>
  <si>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</si>
  <si>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</si>
  <si>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</si>
  <si>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</si>
  <si>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</si>
  <si>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</si>
  <si>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</si>
  <si>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</si>
  <si>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</si>
  <si>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</si>
  <si>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</si>
  <si>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</si>
  <si>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</si>
  <si>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</si>
  <si>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</si>
  <si>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</si>
  <si>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</si>
  <si>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</si>
  <si>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</si>
  <si>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</si>
  <si>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</si>
  <si>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</si>
  <si>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</si>
  <si>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</si>
  <si>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</si>
  <si>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</si>
  <si>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</si>
  <si>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</si>
  <si>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</si>
  <si>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</si>
  <si>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</si>
  <si>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</si>
  <si>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</si>
  <si>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</si>
  <si>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</si>
  <si>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</si>
  <si>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</si>
  <si>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</si>
  <si>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</si>
  <si>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</si>
  <si>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</si>
  <si>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</si>
  <si>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</si>
  <si>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</si>
  <si>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</si>
  <si>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</si>
  <si>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</si>
  <si>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</si>
  <si>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</si>
  <si>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</si>
  <si>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</si>
  <si>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</si>
  <si>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</si>
  <si>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</si>
  <si>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</si>
  <si>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</si>
  <si>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</si>
  <si>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</si>
  <si>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</si>
  <si>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</si>
  <si>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</si>
  <si>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</si>
  <si>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</si>
  <si>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</si>
  <si>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</si>
  <si>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</si>
  <si>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</si>
  <si>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</si>
  <si>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</si>
  <si>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</si>
  <si>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</si>
  <si>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</si>
  <si>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</si>
  <si>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</si>
  <si>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</si>
  <si>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</si>
  <si>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</si>
  <si>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</si>
  <si>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</si>
  <si>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</si>
  <si>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</si>
  <si>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</si>
  <si>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</si>
  <si>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</si>
  <si>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</si>
  <si>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</si>
  <si>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</si>
  <si>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</si>
  <si>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</si>
  <si>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</si>
  <si>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</si>
  <si>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</si>
  <si>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</si>
  <si>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</si>
  <si>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</si>
  <si>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</si>
  <si>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</si>
  <si>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</si>
  <si>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</si>
  <si>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</si>
  <si>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</si>
  <si>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</si>
  <si>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</si>
  <si>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</si>
  <si>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</si>
  <si>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</si>
  <si>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</si>
  <si>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</si>
  <si>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</si>
  <si>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</si>
  <si>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</si>
  <si>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</si>
  <si>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</si>
  <si>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</si>
  <si>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</si>
  <si>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</si>
  <si>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</si>
  <si>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</si>
  <si>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</si>
  <si>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</si>
  <si>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</si>
  <si>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</si>
  <si>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</si>
  <si>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</si>
  <si>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</si>
  <si>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</si>
  <si>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</si>
  <si>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</si>
  <si>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</si>
  <si>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</si>
  <si>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</si>
  <si>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</si>
  <si>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</si>
  <si>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</si>
  <si>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</si>
  <si>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</si>
  <si>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</si>
  <si>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</si>
  <si>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</si>
  <si>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</si>
  <si>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</si>
  <si>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</si>
  <si>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</si>
  <si>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</si>
  <si>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</si>
  <si>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</si>
  <si>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</si>
  <si>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</si>
  <si>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</si>
  <si>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</si>
  <si>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</si>
  <si>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</si>
  <si>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</si>
  <si>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</si>
  <si>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</si>
  <si>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</si>
  <si>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</si>
  <si>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</si>
  <si>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</si>
  <si>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</si>
  <si>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</si>
  <si>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</si>
  <si>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</si>
  <si>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</si>
  <si>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</si>
  <si>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</si>
  <si>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</si>
  <si>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</si>
  <si>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</si>
  <si>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</si>
  <si>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</si>
  <si>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</si>
  <si>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</si>
  <si>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</si>
  <si>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</si>
  <si>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</si>
  <si>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</si>
  <si>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</si>
  <si>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</si>
  <si>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</si>
  <si>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</si>
  <si>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</si>
  <si>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</si>
  <si>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</si>
  <si>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</si>
  <si>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</si>
  <si>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</si>
  <si>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</si>
  <si>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</si>
  <si>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</si>
  <si>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</si>
  <si>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</si>
  <si>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</si>
  <si>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</si>
  <si>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</si>
  <si>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</si>
  <si>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</si>
  <si>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</si>
  <si>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</si>
  <si>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</si>
  <si>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</si>
  <si>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</si>
  <si>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</si>
  <si>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</si>
  <si>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</si>
  <si>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</si>
  <si>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</si>
  <si>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</si>
  <si>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</si>
  <si>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</si>
  <si>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</si>
  <si>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</si>
  <si>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</si>
  <si>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</si>
  <si>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</si>
  <si>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</si>
  <si>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</si>
  <si>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</si>
  <si>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</si>
  <si>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</si>
  <si>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</si>
  <si>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</si>
  <si>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</si>
  <si>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</si>
  <si>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</si>
  <si>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</si>
  <si>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</si>
  <si>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</si>
  <si>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</si>
  <si>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</si>
  <si>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</si>
  <si>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</si>
  <si>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</si>
  <si>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</si>
  <si>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</si>
  <si>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</si>
  <si>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</si>
  <si>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</si>
  <si>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</si>
  <si>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</si>
  <si>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</si>
  <si>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</si>
  <si>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</si>
  <si>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</si>
  <si>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</si>
  <si>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</si>
  <si>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</si>
  <si>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</si>
  <si>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</si>
  <si>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</si>
  <si>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</si>
  <si>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</si>
  <si>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</si>
  <si>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</si>
  <si>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</si>
  <si>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</si>
  <si>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</si>
  <si>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</si>
  <si>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</si>
  <si>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</si>
  <si>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</si>
  <si>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</si>
  <si>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</si>
  <si>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</si>
  <si>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</si>
  <si>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</si>
  <si>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</si>
  <si>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</si>
  <si>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</si>
  <si>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</si>
  <si>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</si>
  <si>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</si>
  <si>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</si>
  <si>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</si>
  <si>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</si>
  <si>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</si>
  <si>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</si>
  <si>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</si>
  <si>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</si>
  <si>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</si>
  <si>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</si>
  <si>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</si>
  <si>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</si>
  <si>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</si>
  <si>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</si>
  <si>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</si>
  <si>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</si>
  <si>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</si>
  <si>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</si>
  <si>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</si>
  <si>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</si>
  <si>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</si>
  <si>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</si>
  <si>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</si>
  <si>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</si>
  <si>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</si>
  <si>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</si>
  <si>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</si>
  <si>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</si>
  <si>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</si>
  <si>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</si>
  <si>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</si>
  <si>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</si>
  <si>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</si>
  <si>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</si>
  <si>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</si>
  <si>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</si>
  <si>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</si>
  <si>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</si>
  <si>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</si>
  <si>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</si>
  <si>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</si>
  <si>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</si>
  <si>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</si>
  <si>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</si>
  <si>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</si>
  <si>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</si>
  <si>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</si>
  <si>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</si>
  <si>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</si>
  <si>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</si>
  <si>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</si>
  <si>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</si>
  <si>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</si>
  <si>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</si>
  <si>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</si>
  <si>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</si>
  <si>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</si>
  <si>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</si>
  <si>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</si>
  <si>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</si>
  <si>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</si>
  <si>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</si>
  <si>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</si>
  <si>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</si>
  <si>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</si>
  <si>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</si>
  <si>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</si>
  <si>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</si>
  <si>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</si>
  <si>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</si>
  <si>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</si>
  <si>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</si>
  <si>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</si>
  <si>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</si>
  <si>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</si>
  <si>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</si>
  <si>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</si>
  <si>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</si>
  <si>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</si>
  <si>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</si>
  <si>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</si>
  <si>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</si>
  <si>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</si>
  <si>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</si>
  <si>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</si>
  <si>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</si>
  <si>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</si>
  <si>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</si>
  <si>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</si>
  <si>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</si>
  <si>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</si>
  <si>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</si>
  <si>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</si>
  <si>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</si>
  <si>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</si>
  <si>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</si>
  <si>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</si>
  <si>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</si>
  <si>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</si>
  <si>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</si>
  <si>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</si>
  <si>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</si>
  <si>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</si>
  <si>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</si>
  <si>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</si>
  <si>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</si>
  <si>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</si>
  <si>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</si>
  <si>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</si>
  <si>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</si>
  <si>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</si>
  <si>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</si>
  <si>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</si>
  <si>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</si>
  <si>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</si>
  <si>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</si>
  <si>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</si>
  <si>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</si>
  <si>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</si>
  <si>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</si>
  <si>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</si>
  <si>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</si>
  <si>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</si>
  <si>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</si>
  <si>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</si>
  <si>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</si>
  <si>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</si>
  <si>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</si>
  <si>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</si>
  <si>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</si>
  <si>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</si>
  <si>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</si>
  <si>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</si>
  <si>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</si>
  <si>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</si>
  <si>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</si>
  <si>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</si>
  <si>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</si>
  <si>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</si>
  <si>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</si>
  <si>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</si>
  <si>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</si>
  <si>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</si>
  <si>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</si>
  <si>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</si>
  <si>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</si>
  <si>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</si>
  <si>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</si>
  <si>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</si>
  <si>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</si>
  <si>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</si>
  <si>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</si>
  <si>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</si>
  <si>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</si>
  <si>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</si>
  <si>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</si>
  <si>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</si>
  <si>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</si>
  <si>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</si>
  <si>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</si>
  <si>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</si>
  <si>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</si>
  <si>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</si>
  <si>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</si>
  <si>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</si>
  <si>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</si>
  <si>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</si>
  <si>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</si>
  <si>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</si>
  <si>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</si>
  <si>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</si>
  <si>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</si>
  <si>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</si>
  <si>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</si>
  <si>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</si>
  <si>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</si>
  <si>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</si>
  <si>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</si>
  <si>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</si>
  <si>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</si>
  <si>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</si>
  <si>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</si>
  <si>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</si>
  <si>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</si>
  <si>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</si>
  <si>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</si>
  <si>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</si>
  <si>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</si>
  <si>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</si>
  <si>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</si>
  <si>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</si>
  <si>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</si>
  <si>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</si>
  <si>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</si>
  <si>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</si>
  <si>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</si>
  <si>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</si>
  <si>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</si>
  <si>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</si>
  <si>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</si>
  <si>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</si>
  <si>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</si>
  <si>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</si>
  <si>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</si>
  <si>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</si>
  <si>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</si>
  <si>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</si>
  <si>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</si>
  <si>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</si>
  <si>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</si>
  <si>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</si>
  <si>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</si>
  <si>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</si>
  <si>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</si>
  <si>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</si>
  <si>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</si>
  <si>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</si>
  <si>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</si>
  <si>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</si>
  <si>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</si>
  <si>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</si>
  <si>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</si>
  <si>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</si>
  <si>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</si>
  <si>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</si>
  <si>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</si>
  <si>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</si>
  <si>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</si>
  <si>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</si>
  <si>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</si>
  <si>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</si>
  <si>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</si>
  <si>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</si>
  <si>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</si>
  <si>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</si>
  <si>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</si>
  <si>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</si>
  <si>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</si>
  <si>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</si>
  <si>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</si>
  <si>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</si>
  <si>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</si>
  <si>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</si>
  <si>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</si>
  <si>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</si>
  <si>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</si>
  <si>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</si>
  <si>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</si>
  <si>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</si>
  <si>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</si>
  <si>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</si>
  <si>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</si>
  <si>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</si>
  <si>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</si>
  <si>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</si>
  <si>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</si>
  <si>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</si>
  <si>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</si>
  <si>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</si>
  <si>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</si>
  <si>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</si>
  <si>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</si>
  <si>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</si>
  <si>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</si>
  <si>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</si>
  <si>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</si>
  <si>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</si>
  <si>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</si>
  <si>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</si>
  <si>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</si>
  <si>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</si>
  <si>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</si>
  <si>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</si>
  <si>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</si>
  <si>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</si>
  <si>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</si>
  <si>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</si>
  <si>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</si>
  <si>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</si>
  <si>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</si>
  <si>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</si>
  <si>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</si>
  <si>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</si>
  <si>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</si>
  <si>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</si>
  <si>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</si>
  <si>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</si>
  <si>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</si>
  <si>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</si>
  <si>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</si>
  <si>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</si>
  <si>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</si>
  <si>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</si>
  <si>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</si>
  <si>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</si>
  <si>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</si>
  <si>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</si>
  <si>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</si>
  <si>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</si>
  <si>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</si>
  <si>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</si>
  <si>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</si>
  <si>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</si>
  <si>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</si>
  <si>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</si>
  <si>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</si>
  <si>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</si>
  <si>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</si>
  <si>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</si>
  <si>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</si>
  <si>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</si>
  <si>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</si>
  <si>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</si>
  <si>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</si>
  <si>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</si>
  <si>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</si>
  <si>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</si>
  <si>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</si>
  <si>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</si>
  <si>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</si>
  <si>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</si>
  <si>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</si>
  <si>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</si>
  <si>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</si>
  <si>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</si>
  <si>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</si>
  <si>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</si>
  <si>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</si>
  <si>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</si>
  <si>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</si>
  <si>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</si>
  <si>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</si>
  <si>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</si>
  <si>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</si>
  <si>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</si>
  <si>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</si>
  <si>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</si>
  <si>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</si>
  <si>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</si>
  <si>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</si>
  <si>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</si>
  <si>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</si>
  <si>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</si>
  <si>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</si>
  <si>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</si>
  <si>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</si>
  <si>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</si>
  <si>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</si>
  <si>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</si>
  <si>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</si>
  <si>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</si>
  <si>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</si>
  <si>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</si>
  <si>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</si>
  <si>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</si>
  <si>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</si>
  <si>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</si>
  <si>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</si>
  <si>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</si>
  <si>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</si>
  <si>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</si>
  <si>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</si>
  <si>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</si>
  <si>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</si>
  <si>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</si>
  <si>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</si>
  <si>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</si>
  <si>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</si>
  <si>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</si>
  <si>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</si>
  <si>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</si>
  <si>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</si>
  <si>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</si>
  <si>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</si>
  <si>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</si>
  <si>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</si>
  <si>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</si>
  <si>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</si>
  <si>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</si>
  <si>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</si>
  <si>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</si>
  <si>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</si>
  <si>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</si>
  <si>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</si>
  <si>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</si>
  <si>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</si>
  <si>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</si>
  <si>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</si>
  <si>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</si>
  <si>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</si>
  <si>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</si>
  <si>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</si>
  <si>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</si>
  <si>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</si>
  <si>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</si>
  <si>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</si>
  <si>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</si>
  <si>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</si>
  <si>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</si>
  <si>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</si>
  <si>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</si>
  <si>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</si>
  <si>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</si>
  <si>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</si>
  <si>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</si>
  <si>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</si>
  <si>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</si>
  <si>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</si>
  <si>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</si>
  <si>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</si>
  <si>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</si>
  <si>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</si>
  <si>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</si>
  <si>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</si>
  <si>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</si>
  <si>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</si>
  <si>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</si>
  <si>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</si>
  <si>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</si>
  <si>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</si>
  <si>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</si>
  <si>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</si>
  <si>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</si>
  <si>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</si>
  <si>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</si>
  <si>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</si>
  <si>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</si>
  <si>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</si>
  <si>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</si>
  <si>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</si>
  <si>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</si>
  <si>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</si>
  <si>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</si>
  <si>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</si>
  <si>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</si>
  <si>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</si>
  <si>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</si>
  <si>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</si>
  <si>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</si>
  <si>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</si>
  <si>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</si>
  <si>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</si>
  <si>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</si>
  <si>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</si>
  <si>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</si>
  <si>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</si>
  <si>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</si>
  <si>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</si>
  <si>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</si>
  <si>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</si>
  <si>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</si>
  <si>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</si>
  <si>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</si>
  <si>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</si>
  <si>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</si>
  <si>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</si>
  <si>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</si>
  <si>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</si>
  <si>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</si>
  <si>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</si>
  <si>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</si>
  <si>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</si>
  <si>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</si>
  <si>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</si>
  <si>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</si>
  <si>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</si>
  <si>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</si>
  <si>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</si>
  <si>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</si>
  <si>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</si>
  <si>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</si>
  <si>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</si>
  <si>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</si>
  <si>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</si>
  <si>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</si>
  <si>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</si>
  <si>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</si>
  <si>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</si>
  <si>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</si>
  <si>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</si>
  <si>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</si>
  <si>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</si>
  <si>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</si>
  <si>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</si>
  <si>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</si>
  <si>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</si>
  <si>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</si>
  <si>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</si>
  <si>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</si>
  <si>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</si>
  <si>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</si>
  <si>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</si>
  <si>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</si>
  <si>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</si>
  <si>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</si>
  <si>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</si>
  <si>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</si>
  <si>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</si>
  <si>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</si>
  <si>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</si>
  <si>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</si>
  <si>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</si>
  <si>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</si>
  <si>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</si>
  <si>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</si>
  <si>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</si>
  <si>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</si>
  <si>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</si>
  <si>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</si>
  <si>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</si>
  <si>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</si>
  <si>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</si>
  <si>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</si>
  <si>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</si>
  <si>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</si>
  <si>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</si>
  <si>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</si>
  <si>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</si>
  <si>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</si>
  <si>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</si>
  <si>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</si>
  <si>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</si>
  <si>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</si>
  <si>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</si>
  <si>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</si>
  <si>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</si>
  <si>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</si>
  <si>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</si>
  <si>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</si>
  <si>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</si>
  <si>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</si>
  <si>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</si>
  <si>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</si>
  <si>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</si>
  <si>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</si>
  <si>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</si>
  <si>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</si>
  <si>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</si>
  <si>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</si>
  <si>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</si>
  <si>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</si>
  <si>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</si>
  <si>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</si>
  <si>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</si>
  <si>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</si>
  <si>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</si>
  <si>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</si>
  <si>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</si>
  <si>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</si>
  <si>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</si>
  <si>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</si>
  <si>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</si>
  <si>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</si>
  <si>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</si>
  <si>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</si>
  <si>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</si>
  <si>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</si>
  <si>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</si>
  <si>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</si>
  <si>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</si>
  <si>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</si>
  <si>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</si>
  <si>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</si>
  <si>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</si>
  <si>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</si>
  <si>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</si>
  <si>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</si>
  <si>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</si>
  <si>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</si>
  <si>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</si>
  <si>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</si>
  <si>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</si>
  <si>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</si>
  <si>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</si>
  <si>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</si>
  <si>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</si>
  <si>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</si>
  <si>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</si>
  <si>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</si>
  <si>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</si>
  <si>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</si>
  <si>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</si>
  <si>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</si>
  <si>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</si>
  <si>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</si>
  <si>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</si>
  <si>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</si>
  <si>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</si>
  <si>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</si>
  <si>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</si>
  <si>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</si>
  <si>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</si>
  <si>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</si>
  <si>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</si>
  <si>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</si>
  <si>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</si>
  <si>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</si>
  <si>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</si>
  <si>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</si>
  <si>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</si>
  <si>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</si>
  <si>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</si>
  <si>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</si>
  <si>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</si>
  <si>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</si>
  <si>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</si>
  <si>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</si>
  <si>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</si>
  <si>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</si>
  <si>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</si>
  <si>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</si>
  <si>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</si>
  <si>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</si>
  <si>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</si>
  <si>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</si>
  <si>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</si>
  <si>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</si>
  <si>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</si>
  <si>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</si>
  <si>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</si>
  <si>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</si>
  <si>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</si>
  <si>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</si>
  <si>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</si>
  <si>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</si>
  <si>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</si>
  <si>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</si>
  <si>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</si>
  <si>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</si>
  <si>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</si>
  <si>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</si>
  <si>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</si>
  <si>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</si>
  <si>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</si>
  <si>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</si>
  <si>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</si>
  <si>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</si>
  <si>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</si>
  <si>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</si>
  <si>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</si>
  <si>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</si>
  <si>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</si>
  <si>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</si>
  <si>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</si>
  <si>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</si>
  <si>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</si>
  <si>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</si>
  <si>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</si>
  <si>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</si>
  <si>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</si>
  <si>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</si>
  <si>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</si>
  <si>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</si>
  <si>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</si>
  <si>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</si>
  <si>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</si>
  <si>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</si>
  <si>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</si>
  <si>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</si>
  <si>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</si>
  <si>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</si>
  <si>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</si>
  <si>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</si>
  <si>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</si>
  <si>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</si>
  <si>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</si>
  <si>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</si>
  <si>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</si>
  <si>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</si>
  <si>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</si>
  <si>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</si>
  <si>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</si>
  <si>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</si>
  <si>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</si>
  <si>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</si>
  <si>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</si>
  <si>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</si>
  <si>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</si>
  <si>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</si>
  <si>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</si>
  <si>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</si>
  <si>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</si>
  <si>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</si>
  <si>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</si>
  <si>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</si>
  <si>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</si>
  <si>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</si>
  <si>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</si>
  <si>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</si>
  <si>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</si>
  <si>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</si>
  <si>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</si>
  <si>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</si>
  <si>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</si>
  <si>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</si>
  <si>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</si>
  <si>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</si>
  <si>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</si>
  <si>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</si>
  <si>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</si>
  <si>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</si>
  <si>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</si>
  <si>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</si>
  <si>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</si>
  <si>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</si>
  <si>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</si>
  <si>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</si>
  <si>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</si>
  <si>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</si>
  <si>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</si>
  <si>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</si>
  <si>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</si>
  <si>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</si>
  <si>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</si>
  <si>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</si>
  <si>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</si>
  <si>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</si>
  <si>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</si>
  <si>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</si>
  <si>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</si>
  <si>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</si>
  <si>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</si>
  <si>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</si>
  <si>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</si>
  <si>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</si>
  <si>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</si>
  <si>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</si>
  <si>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</si>
  <si>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</si>
  <si>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</si>
  <si>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</si>
  <si>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</si>
  <si>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</si>
  <si>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</si>
  <si>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</si>
  <si>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</si>
  <si>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</si>
  <si>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</si>
  <si>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</si>
  <si>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</si>
  <si>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</si>
  <si>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</si>
  <si>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</si>
  <si>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</si>
  <si>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</si>
  <si>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</si>
  <si>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</si>
  <si>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</si>
  <si>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</si>
  <si>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</si>
  <si>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</si>
  <si>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</si>
  <si>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</si>
  <si>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</si>
  <si>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</si>
  <si>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</si>
  <si>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</si>
  <si>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</si>
  <si>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</si>
  <si>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</si>
  <si>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</si>
  <si>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</si>
  <si>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</si>
  <si>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</si>
  <si>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</si>
  <si>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</si>
  <si>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</si>
  <si>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</si>
  <si>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</si>
  <si>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</si>
  <si>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</si>
  <si>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</si>
  <si>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</si>
  <si>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</si>
  <si>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</si>
  <si>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</si>
  <si>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</si>
  <si>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</si>
  <si>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</si>
  <si>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</si>
  <si>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</si>
  <si>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</si>
  <si>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</si>
  <si>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</si>
  <si>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</si>
  <si>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</si>
  <si>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</si>
  <si>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</si>
  <si>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</si>
  <si>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</si>
  <si>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</si>
  <si>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</si>
  <si>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</si>
  <si>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</si>
  <si>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</si>
  <si>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</si>
  <si>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</si>
  <si>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</si>
  <si>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</si>
  <si>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</si>
  <si>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</si>
  <si>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</si>
  <si>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</si>
  <si>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</si>
  <si>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</si>
  <si>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</si>
  <si>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</si>
  <si>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</si>
  <si>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</si>
  <si>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</si>
  <si>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</si>
  <si>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</si>
  <si>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</si>
  <si>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</si>
  <si>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</si>
  <si>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</si>
  <si>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</si>
  <si>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</si>
  <si>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</si>
  <si>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</si>
  <si>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</si>
  <si>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</si>
  <si>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</si>
  <si>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</si>
  <si>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</si>
  <si>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</si>
  <si>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</si>
  <si>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</si>
  <si>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</si>
  <si>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</si>
  <si>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</si>
  <si>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</si>
  <si>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</si>
  <si>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</si>
  <si>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</si>
  <si>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</si>
  <si>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</si>
  <si>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</si>
  <si>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</si>
  <si>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</si>
  <si>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</si>
  <si>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</si>
  <si>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</si>
  <si>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</si>
  <si>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</si>
  <si>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</si>
  <si>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</si>
  <si>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</si>
  <si>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</si>
  <si>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</si>
  <si>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</si>
  <si>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</si>
  <si>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</si>
  <si>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</si>
  <si>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</si>
  <si>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</si>
  <si>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</si>
  <si>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</si>
  <si>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</si>
  <si>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</si>
  <si>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</si>
  <si>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</si>
  <si>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</si>
  <si>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</si>
  <si>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</si>
  <si>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</si>
  <si>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</si>
  <si>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</si>
  <si>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</si>
  <si>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</si>
  <si>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</si>
  <si>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</si>
  <si>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</si>
  <si>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</si>
  <si>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</si>
  <si>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</si>
  <si>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</si>
  <si>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</si>
  <si>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</si>
  <si>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</si>
  <si>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</si>
  <si>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</si>
  <si>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</si>
  <si>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</si>
  <si>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</si>
  <si>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</si>
  <si>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</si>
  <si>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</si>
  <si>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</si>
  <si>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</si>
  <si>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</si>
  <si>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</si>
  <si>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</si>
  <si>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</si>
  <si>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</si>
  <si>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</si>
  <si>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</si>
  <si>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</si>
  <si>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</si>
  <si>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</si>
  <si>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</si>
  <si>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</si>
  <si>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</si>
  <si>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</si>
  <si>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</si>
  <si>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</si>
  <si>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</si>
  <si>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</si>
  <si>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</si>
  <si>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</si>
  <si>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</si>
  <si>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</si>
  <si>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</si>
  <si>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</si>
  <si>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</si>
  <si>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</si>
  <si>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</si>
  <si>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</si>
  <si>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</si>
  <si>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</si>
  <si>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</si>
  <si>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</si>
  <si>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</si>
  <si>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</si>
  <si>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</si>
  <si>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</si>
  <si>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</si>
  <si>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</si>
  <si>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</si>
  <si>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</si>
  <si>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</si>
  <si>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</si>
  <si>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</si>
  <si>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</si>
  <si>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</si>
  <si>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</si>
  <si>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</si>
  <si>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</si>
  <si>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</si>
  <si>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</si>
  <si>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</si>
  <si>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</si>
  <si>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</si>
  <si>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</si>
  <si>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</si>
  <si>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</si>
  <si>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</si>
  <si>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</si>
  <si>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</si>
  <si>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</si>
  <si>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</si>
  <si>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</si>
  <si>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</si>
  <si>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</si>
  <si>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</si>
  <si>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</si>
  <si>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</si>
  <si>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</si>
  <si>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</si>
  <si>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</si>
  <si>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</si>
  <si>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</si>
  <si>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</si>
  <si>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</si>
  <si>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</si>
  <si>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</si>
  <si>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</si>
  <si>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</si>
  <si>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</si>
  <si>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</si>
  <si>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</si>
  <si>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</si>
  <si>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</si>
  <si>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</si>
  <si>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</si>
  <si>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</si>
  <si>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</si>
  <si>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</si>
  <si>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</si>
  <si>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</si>
  <si>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</si>
  <si>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</si>
  <si>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</si>
  <si>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</si>
  <si>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</si>
  <si>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</si>
  <si>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</si>
  <si>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</si>
  <si>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</si>
  <si>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</si>
  <si>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</si>
  <si>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</si>
  <si>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</si>
  <si>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</si>
  <si>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</si>
  <si>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</si>
  <si>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</si>
  <si>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</si>
  <si>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</si>
  <si>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</si>
  <si>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</si>
  <si>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</si>
  <si>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</si>
  <si>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</si>
  <si>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</si>
  <si>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</si>
  <si>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</si>
  <si>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</si>
  <si>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</si>
  <si>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</si>
  <si>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</si>
  <si>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</si>
  <si>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</si>
  <si>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</si>
  <si>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</si>
  <si>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</si>
  <si>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</si>
  <si>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</si>
  <si>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</si>
  <si>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</si>
  <si>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</si>
  <si>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</si>
  <si>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</si>
  <si>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</si>
  <si>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</si>
  <si>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</si>
  <si>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</si>
  <si>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</si>
  <si>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</si>
  <si>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</si>
  <si>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</si>
  <si>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</si>
  <si>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</si>
  <si>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</si>
  <si>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</si>
  <si>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</si>
  <si>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</si>
  <si>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</si>
  <si>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</si>
  <si>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</si>
  <si>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</si>
  <si>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</si>
  <si>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</si>
  <si>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</si>
  <si>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</si>
  <si>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</si>
  <si>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</si>
  <si>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</si>
  <si>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</si>
  <si>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</si>
  <si>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</si>
  <si>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</si>
  <si>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</si>
  <si>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</si>
  <si>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</si>
  <si>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</si>
  <si>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</si>
  <si>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</si>
  <si>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</si>
  <si>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</si>
  <si>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</si>
  <si>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</si>
  <si>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</si>
  <si>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</si>
  <si>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</si>
  <si>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</si>
  <si>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</si>
  <si>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</si>
  <si>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</si>
  <si>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</si>
  <si>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</si>
  <si>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</si>
  <si>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</si>
  <si>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</si>
  <si>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</si>
  <si>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</si>
  <si>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</si>
  <si>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</si>
  <si>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</si>
  <si>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</si>
  <si>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</si>
  <si>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</si>
  <si>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</si>
  <si>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</si>
  <si>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</si>
  <si>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</si>
  <si>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</si>
  <si>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</si>
  <si>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</si>
  <si>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</si>
  <si>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</si>
  <si>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</si>
  <si>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</si>
  <si>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</si>
  <si>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</si>
  <si>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</si>
  <si>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</si>
  <si>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</si>
  <si>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</si>
  <si>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</si>
  <si>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</si>
  <si>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</si>
  <si>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</si>
  <si>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</si>
  <si>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</si>
  <si>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</si>
  <si>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</si>
  <si>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</si>
  <si>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</si>
  <si>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</si>
  <si>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</si>
  <si>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</si>
  <si>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</si>
  <si>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</si>
  <si>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</si>
  <si>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</si>
  <si>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</si>
  <si>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</si>
  <si>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</si>
  <si>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</si>
  <si>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</si>
  <si>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</si>
  <si>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</si>
  <si>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</si>
  <si>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</si>
  <si>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</si>
  <si>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</si>
  <si>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</si>
  <si>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</si>
  <si>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</si>
  <si>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</si>
  <si>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</si>
  <si>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</si>
  <si>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</si>
  <si>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</si>
  <si>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</si>
  <si>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</si>
  <si>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</si>
  <si>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</si>
  <si>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</si>
  <si>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</si>
  <si>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</si>
  <si>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</si>
  <si>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</si>
  <si>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</si>
  <si>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</si>
  <si>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</si>
  <si>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</si>
  <si>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</si>
  <si>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</si>
  <si>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</si>
  <si>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</si>
  <si>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</si>
  <si>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</si>
  <si>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</si>
  <si>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</si>
  <si>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</si>
  <si>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</si>
  <si>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</si>
  <si>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</si>
  <si>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</si>
  <si>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</si>
  <si>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</si>
  <si>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</si>
  <si>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</si>
  <si>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</si>
  <si>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</si>
  <si>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</si>
  <si>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</si>
  <si>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</si>
  <si>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</si>
  <si>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</si>
  <si>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</si>
  <si>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</si>
  <si>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</si>
  <si>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</si>
  <si>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</si>
  <si>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</si>
  <si>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</si>
  <si>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</si>
  <si>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</si>
  <si>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</si>
  <si>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</si>
  <si>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</si>
  <si>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</si>
  <si>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</si>
  <si>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</si>
  <si>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</si>
  <si>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</si>
  <si>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</si>
  <si>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</si>
  <si>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</si>
  <si>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</si>
  <si>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</si>
  <si>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</si>
  <si>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</si>
  <si>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</si>
  <si>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</si>
  <si>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</si>
  <si>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</si>
  <si>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</si>
  <si>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</si>
  <si>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</si>
  <si>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</si>
  <si>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</si>
  <si>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</si>
  <si>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</si>
  <si>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</si>
  <si>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</si>
  <si>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</si>
  <si>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</si>
  <si>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</si>
  <si>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</si>
  <si>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</si>
  <si>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</si>
  <si>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</si>
  <si>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</si>
  <si>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</si>
  <si>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</si>
  <si>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</si>
  <si>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</si>
  <si>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</si>
  <si>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</si>
  <si>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</si>
  <si>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</si>
  <si>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</si>
  <si>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</si>
  <si>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</si>
  <si>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</si>
  <si>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</si>
  <si>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</si>
  <si>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</si>
  <si>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</si>
  <si>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</si>
  <si>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</si>
  <si>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</si>
  <si>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</si>
  <si>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</si>
  <si>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</si>
  <si>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</si>
  <si>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</si>
  <si>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</si>
  <si>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</si>
  <si>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</si>
  <si>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</si>
  <si>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</si>
  <si>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</si>
  <si>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</si>
  <si>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</si>
  <si>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</si>
  <si>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</si>
  <si>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</si>
  <si>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</si>
  <si>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</si>
  <si>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</si>
  <si>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</si>
  <si>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</si>
  <si>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</si>
  <si>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</si>
  <si>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</si>
  <si>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</si>
  <si>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</si>
  <si>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</si>
  <si>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</si>
  <si>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</si>
  <si>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</si>
  <si>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</si>
  <si>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</si>
  <si>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</si>
  <si>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</si>
  <si>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</si>
  <si>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</si>
  <si>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</si>
  <si>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</si>
  <si>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</si>
  <si>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</si>
  <si>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</si>
  <si>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</si>
  <si>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</si>
  <si>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</si>
  <si>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</si>
  <si>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</si>
  <si>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</si>
  <si>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</si>
  <si>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</si>
  <si>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</si>
  <si>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</si>
  <si>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</si>
  <si>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</si>
  <si>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</si>
  <si>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</si>
  <si>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</si>
  <si>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</si>
  <si>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</si>
  <si>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</si>
  <si>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</si>
  <si>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</si>
  <si>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</si>
  <si>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</si>
  <si>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</si>
  <si>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</si>
  <si>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</si>
  <si>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</si>
  <si>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</si>
  <si>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</si>
  <si>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</si>
  <si>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</si>
  <si>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</si>
  <si>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</si>
  <si>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</si>
  <si>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</si>
  <si>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</si>
  <si>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</si>
  <si>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</si>
  <si>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</si>
  <si>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</si>
  <si>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</si>
  <si>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</si>
  <si>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</si>
  <si>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</si>
  <si>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</si>
  <si>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</si>
  <si>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</si>
  <si>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</si>
  <si>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</si>
  <si>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</si>
  <si>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</si>
  <si>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</si>
  <si>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</si>
  <si>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</si>
  <si>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</si>
  <si>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</si>
  <si>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</si>
  <si>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</si>
  <si>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</si>
  <si>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</si>
  <si>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</si>
  <si>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</si>
  <si>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</si>
  <si>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</si>
  <si>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</si>
  <si>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</si>
  <si>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</si>
  <si>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</si>
  <si>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</si>
  <si>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</si>
  <si>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</si>
  <si>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</si>
  <si>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</si>
  <si>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</si>
  <si>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</si>
  <si>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</si>
  <si>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</si>
  <si>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</si>
  <si>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</si>
  <si>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</si>
  <si>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</si>
  <si>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</si>
  <si>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</si>
  <si>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</si>
  <si>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</si>
  <si>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</si>
  <si>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</si>
  <si>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</si>
  <si>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</si>
  <si>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</si>
  <si>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</si>
  <si>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</si>
  <si>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</si>
  <si>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</si>
  <si>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</si>
  <si>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</si>
  <si>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</si>
  <si>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</si>
  <si>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</si>
  <si>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</si>
  <si>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</si>
  <si>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</si>
  <si>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</si>
  <si>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</si>
  <si>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</si>
  <si>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</si>
  <si>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</si>
  <si>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</si>
  <si>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</si>
  <si>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</si>
  <si>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</si>
  <si>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</si>
  <si>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</si>
  <si>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</si>
  <si>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</si>
  <si>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</si>
  <si>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</si>
  <si>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</si>
  <si>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</si>
  <si>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</si>
  <si>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</si>
  <si>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</si>
  <si>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</si>
  <si>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</si>
  <si>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</si>
  <si>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</si>
  <si>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</si>
  <si>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</si>
  <si>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</si>
  <si>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</si>
  <si>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</si>
  <si>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</si>
  <si>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</si>
  <si>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</si>
  <si>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</si>
  <si>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</si>
  <si>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</si>
  <si>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</si>
  <si>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</si>
  <si>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</si>
  <si>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</si>
  <si>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</si>
  <si>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</si>
  <si>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</si>
  <si>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</si>
  <si>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</si>
  <si>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</si>
  <si>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</si>
  <si>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</si>
  <si>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</si>
  <si>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</si>
  <si>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</si>
  <si>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</si>
  <si>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</si>
  <si>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</si>
  <si>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</si>
  <si>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</si>
  <si>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</si>
  <si>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</si>
  <si>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</si>
  <si>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</si>
  <si>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</si>
  <si>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</si>
  <si>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</si>
  <si>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</si>
  <si>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</si>
  <si>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</si>
  <si>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</si>
  <si>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</si>
  <si>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</si>
  <si>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</si>
  <si>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</si>
  <si>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</si>
  <si>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</si>
  <si>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</si>
  <si>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</si>
  <si>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</si>
  <si>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</si>
  <si>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</si>
  <si>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</si>
  <si>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</si>
  <si>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</si>
  <si>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</si>
  <si>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</si>
  <si>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</si>
  <si>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</si>
  <si>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</si>
  <si>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</si>
  <si>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</si>
  <si>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</si>
  <si>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</si>
  <si>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</si>
  <si>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</si>
  <si>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</si>
  <si>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</si>
  <si>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</si>
  <si>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</si>
  <si>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</si>
  <si>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</si>
  <si>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</si>
  <si>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</si>
  <si>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</si>
  <si>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</si>
  <si>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</si>
  <si>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</si>
  <si>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</si>
  <si>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</si>
  <si>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</si>
  <si>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</si>
  <si>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</si>
  <si>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</si>
  <si>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</si>
  <si>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</si>
  <si>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</si>
  <si>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</si>
  <si>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</si>
  <si>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</si>
  <si>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</si>
  <si>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</si>
  <si>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</si>
  <si>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</si>
  <si>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</si>
  <si>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</si>
  <si>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</si>
  <si>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</si>
  <si>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</si>
  <si>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</si>
  <si>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</si>
  <si>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</si>
  <si>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</si>
  <si>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</si>
  <si>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</si>
  <si>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</si>
  <si>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</si>
  <si>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</si>
  <si>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</si>
  <si>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</si>
  <si>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</si>
  <si>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</si>
  <si>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</si>
  <si>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</si>
  <si>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</si>
  <si>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</si>
  <si>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</si>
  <si>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</si>
  <si>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</si>
  <si>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</si>
  <si>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</si>
  <si>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</si>
  <si>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</si>
  <si>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</si>
  <si>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</si>
  <si>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</si>
  <si>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</si>
  <si>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</si>
  <si>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</si>
  <si>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</si>
  <si>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</si>
  <si>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</si>
  <si>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</si>
  <si>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</si>
  <si>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</si>
  <si>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</si>
  <si>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</si>
  <si>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</si>
  <si>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</si>
  <si>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</si>
  <si>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</si>
  <si>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</si>
  <si>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</si>
  <si>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</si>
  <si>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</si>
  <si>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</si>
  <si>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</si>
  <si>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</si>
  <si>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</si>
  <si>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</si>
  <si>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</si>
  <si>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</si>
  <si>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</si>
  <si>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</si>
  <si>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</si>
  <si>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</si>
  <si>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</si>
  <si>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</si>
  <si>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</si>
  <si>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</si>
  <si>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</si>
  <si>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</si>
  <si>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</si>
  <si>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</si>
  <si>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</si>
  <si>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</si>
  <si>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</si>
  <si>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</si>
  <si>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</si>
  <si>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</si>
  <si>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</si>
  <si>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</si>
  <si>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</si>
  <si>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</si>
  <si>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</si>
  <si>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</si>
  <si>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</si>
  <si>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</si>
  <si>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</si>
  <si>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</si>
  <si>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</si>
  <si>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</si>
  <si>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</si>
  <si>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</si>
  <si>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</si>
  <si>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</si>
  <si>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</si>
  <si>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</si>
  <si>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</si>
  <si>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</si>
  <si>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</si>
  <si>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</si>
  <si>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</si>
  <si>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</si>
  <si>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</si>
  <si>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</si>
  <si>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</si>
  <si>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</si>
  <si>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</si>
  <si>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</si>
  <si>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</si>
  <si>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</si>
  <si>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</si>
  <si>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</si>
  <si>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</si>
  <si>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</si>
  <si>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</si>
  <si>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</si>
  <si>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</si>
  <si>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</si>
  <si>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</si>
  <si>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</si>
  <si>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</si>
  <si>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</si>
  <si>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</si>
  <si>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</si>
  <si>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</si>
  <si>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</si>
  <si>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</si>
  <si>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</si>
  <si>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</si>
  <si>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</si>
  <si>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</si>
  <si>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</si>
  <si>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</si>
  <si>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</si>
  <si>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</si>
  <si>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</si>
  <si>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</si>
  <si>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</si>
  <si>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</si>
  <si>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</si>
  <si>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</si>
  <si>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</si>
  <si>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</si>
  <si>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</si>
  <si>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</si>
  <si>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</si>
  <si>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</si>
  <si>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</si>
  <si>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</si>
  <si>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</si>
  <si>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</si>
  <si>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</si>
  <si>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</si>
  <si>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</si>
  <si>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</si>
  <si>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</si>
  <si>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</si>
  <si>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</si>
  <si>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</si>
  <si>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</si>
  <si>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</si>
  <si>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</si>
  <si>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</si>
  <si>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</si>
  <si>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</si>
  <si>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</si>
  <si>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</si>
  <si>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</si>
  <si>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</si>
  <si>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</si>
  <si>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</si>
  <si>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</si>
  <si>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</si>
  <si>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</si>
  <si>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</si>
  <si>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</si>
  <si>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</si>
  <si>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</si>
  <si>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</si>
  <si>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</si>
  <si>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</si>
  <si>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</si>
  <si>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</si>
  <si>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</si>
  <si>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</si>
  <si>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</si>
  <si>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</si>
  <si>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</si>
  <si>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</si>
  <si>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</si>
  <si>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</si>
  <si>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</si>
  <si>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</si>
  <si>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</si>
  <si>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</si>
  <si>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</si>
  <si>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</si>
  <si>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</si>
  <si>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</si>
  <si>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</si>
  <si>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</si>
  <si>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</si>
  <si>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</si>
  <si>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</si>
  <si>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</si>
  <si>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</si>
  <si>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</si>
  <si>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</si>
  <si>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</si>
  <si>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</si>
  <si>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</si>
  <si>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</si>
  <si>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</si>
  <si>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</si>
  <si>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</si>
  <si>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</si>
  <si>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</si>
  <si>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</si>
  <si>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</si>
  <si>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</si>
  <si>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</si>
  <si>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</si>
  <si>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</si>
  <si>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</si>
  <si>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</si>
  <si>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</si>
  <si>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</si>
  <si>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</si>
  <si>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</si>
  <si>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</si>
  <si>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</si>
  <si>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</si>
  <si>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</si>
  <si>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</si>
  <si>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</si>
  <si>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</si>
  <si>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</si>
  <si>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</si>
  <si>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</si>
  <si>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</si>
  <si>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</si>
  <si>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</si>
  <si>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</si>
  <si>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</si>
  <si>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</si>
  <si>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</si>
  <si>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</si>
  <si>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</si>
  <si>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</si>
  <si>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</si>
  <si>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</si>
  <si>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</si>
  <si>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</si>
  <si>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</si>
  <si>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</si>
  <si>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</si>
  <si>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</si>
  <si>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</si>
  <si>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</si>
  <si>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</si>
  <si>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</si>
  <si>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</si>
  <si>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</si>
  <si>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</si>
  <si>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</si>
  <si>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</si>
  <si>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</si>
  <si>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</si>
  <si>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</si>
  <si>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</si>
  <si>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</si>
  <si>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</si>
  <si>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</si>
  <si>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</si>
  <si>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</si>
  <si>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</si>
  <si>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</si>
  <si>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</si>
  <si>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</si>
  <si>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</si>
  <si>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</si>
  <si>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</si>
  <si>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</si>
  <si>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</si>
  <si>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</si>
  <si>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</si>
  <si>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</si>
  <si>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</si>
  <si>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</si>
  <si>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</si>
  <si>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</si>
  <si>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</si>
  <si>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</si>
  <si>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</si>
  <si>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</si>
  <si>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</si>
  <si>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</si>
  <si>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</si>
  <si>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</si>
  <si>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</si>
  <si>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</si>
  <si>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</si>
  <si>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</si>
  <si>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</si>
  <si>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</si>
  <si>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</si>
  <si>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</si>
  <si>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</si>
  <si>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</si>
  <si>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</si>
  <si>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</si>
  <si>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</si>
  <si>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</si>
  <si>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</si>
  <si>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</si>
  <si>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</si>
  <si>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</si>
  <si>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</si>
  <si>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</si>
  <si>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</si>
  <si>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</si>
  <si>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</si>
  <si>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</si>
  <si>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</si>
  <si>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</si>
  <si>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</si>
  <si>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</si>
  <si>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</si>
  <si>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</si>
  <si>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</si>
  <si>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</si>
  <si>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</si>
  <si>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</si>
  <si>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</si>
  <si>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</si>
  <si>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</si>
  <si>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</si>
  <si>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</si>
  <si>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</si>
  <si>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</si>
  <si>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</si>
  <si>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</si>
  <si>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</si>
  <si>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</si>
  <si>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</si>
  <si>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</si>
  <si>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</si>
  <si>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</si>
  <si>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</si>
  <si>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</si>
  <si>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</si>
  <si>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</si>
  <si>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</si>
  <si>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</si>
  <si>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</si>
  <si>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</si>
  <si>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</si>
  <si>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</si>
  <si>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</si>
  <si>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</si>
  <si>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</si>
  <si>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</si>
  <si>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</si>
  <si>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</si>
  <si>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</si>
  <si>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</si>
  <si>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</si>
  <si>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</si>
  <si>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</si>
  <si>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</si>
  <si>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</si>
  <si>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</si>
  <si>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</si>
  <si>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</si>
  <si>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</si>
  <si>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</si>
  <si>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</si>
  <si>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</si>
  <si>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</si>
  <si>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</si>
  <si>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</si>
  <si>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</si>
  <si>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</si>
  <si>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</si>
  <si>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</si>
  <si>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</si>
  <si>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</si>
  <si>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</si>
  <si>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</si>
  <si>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</si>
  <si>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</si>
  <si>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</si>
  <si>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</si>
  <si>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</si>
  <si>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</si>
  <si>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</si>
  <si>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</si>
  <si>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</si>
  <si>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</si>
  <si>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</si>
  <si>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</si>
  <si>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</si>
  <si>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</si>
  <si>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</si>
  <si>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</si>
  <si>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</si>
  <si>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</si>
  <si>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</si>
  <si>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</si>
  <si>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</si>
  <si>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</si>
  <si>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</si>
  <si>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</si>
  <si>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</si>
  <si>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</si>
  <si>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</si>
  <si>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</si>
  <si>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</si>
  <si>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</si>
  <si>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</si>
  <si>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</si>
  <si>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</si>
  <si>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</si>
  <si>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</si>
  <si>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</si>
  <si>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</si>
  <si>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</si>
  <si>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</si>
  <si>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</si>
  <si>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</si>
  <si>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</si>
  <si>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</si>
  <si>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</si>
  <si>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</si>
  <si>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</si>
  <si>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</si>
  <si>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</si>
  <si>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</si>
  <si>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</si>
  <si>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</si>
  <si>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</si>
  <si>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</si>
  <si>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</si>
  <si>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</si>
  <si>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</si>
  <si>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</si>
  <si>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</si>
  <si>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</si>
  <si>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</si>
  <si>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</si>
  <si>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</si>
  <si>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</si>
  <si>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</si>
  <si>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</si>
  <si>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</si>
  <si>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</si>
  <si>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</si>
  <si>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</si>
  <si>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</si>
  <si>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</si>
  <si>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</si>
  <si>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</si>
  <si>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</si>
  <si>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</si>
  <si>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</si>
  <si>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</si>
  <si>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</si>
  <si>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</si>
  <si>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</si>
  <si>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</si>
  <si>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</si>
  <si>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</si>
  <si>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</si>
  <si>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</si>
  <si>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</si>
  <si>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</si>
  <si>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</si>
  <si>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</si>
  <si>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</si>
  <si>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</si>
  <si>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</si>
  <si>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</si>
  <si>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</si>
  <si>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</si>
  <si>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</si>
  <si>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</si>
  <si>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</si>
  <si>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</si>
  <si>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</si>
  <si>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</si>
  <si>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</si>
  <si>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</si>
  <si>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</si>
  <si>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</si>
  <si>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</si>
  <si>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</si>
  <si>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</si>
  <si>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</si>
  <si>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</si>
  <si>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</si>
  <si>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</si>
  <si>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</si>
  <si>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</si>
  <si>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</si>
  <si>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</si>
  <si>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</si>
  <si>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</si>
  <si>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</si>
  <si>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</si>
  <si>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</si>
  <si>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</si>
  <si>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</si>
  <si>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</si>
  <si>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</si>
  <si>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</si>
  <si>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</si>
  <si>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</si>
  <si>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</si>
  <si>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</si>
  <si>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</si>
  <si>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</si>
  <si>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</si>
  <si>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</si>
  <si>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</si>
  <si>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</si>
  <si>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</si>
  <si>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</si>
  <si>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</si>
  <si>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</si>
  <si>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</si>
  <si>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</si>
  <si>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</si>
  <si>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</si>
  <si>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</si>
  <si>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</si>
  <si>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</si>
  <si>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</si>
  <si>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</si>
  <si>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</si>
  <si>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</si>
  <si>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</si>
  <si>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</si>
  <si>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</si>
  <si>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</si>
  <si>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</si>
  <si>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</si>
  <si>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</si>
  <si>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</si>
  <si>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</si>
  <si>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</si>
  <si>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</si>
  <si>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</si>
  <si>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</si>
  <si>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</si>
  <si>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</si>
  <si>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</si>
  <si>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</si>
  <si>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</si>
  <si>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</si>
  <si>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</si>
  <si>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</si>
  <si>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</si>
  <si>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</si>
  <si>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</si>
  <si>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</si>
  <si>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</si>
  <si>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</si>
  <si>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</si>
  <si>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</si>
  <si>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</si>
  <si>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</si>
  <si>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</si>
  <si>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</si>
  <si>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</si>
  <si>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</si>
  <si>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</si>
  <si>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</si>
  <si>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</si>
  <si>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</si>
  <si>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</si>
  <si>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</si>
  <si>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</si>
  <si>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</si>
  <si>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</si>
  <si>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</si>
  <si>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</si>
  <si>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</si>
  <si>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</si>
  <si>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</si>
  <si>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</si>
  <si>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</si>
  <si>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</si>
  <si>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</si>
  <si>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</si>
  <si>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</si>
  <si>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</si>
  <si>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</si>
  <si>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</si>
  <si>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</si>
  <si>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</si>
  <si>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</si>
  <si>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</si>
  <si>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</si>
  <si>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</si>
  <si>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</si>
  <si>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</si>
  <si>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</si>
  <si>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</si>
  <si>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</si>
  <si>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</si>
  <si>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</si>
  <si>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</si>
  <si>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</si>
  <si>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</si>
  <si>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</si>
  <si>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</si>
  <si>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</si>
  <si>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</si>
  <si>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</si>
  <si>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</si>
  <si>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</si>
  <si>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</si>
  <si>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</si>
  <si>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</si>
  <si>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</si>
  <si>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</si>
  <si>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</si>
  <si>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</si>
  <si>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</si>
  <si>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</si>
  <si>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</si>
  <si>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</si>
  <si>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</si>
  <si>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</si>
  <si>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</si>
  <si>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</si>
  <si>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</si>
  <si>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</si>
  <si>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</si>
  <si>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</si>
  <si>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</si>
  <si>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</si>
  <si>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</si>
  <si>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</si>
  <si>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</si>
  <si>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</si>
  <si>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</si>
  <si>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</si>
  <si>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</si>
  <si>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</si>
  <si>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</si>
  <si>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</si>
  <si>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</si>
  <si>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</si>
  <si>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</si>
  <si>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</si>
  <si>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</si>
  <si>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</si>
  <si>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</si>
  <si>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</si>
  <si>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</si>
  <si>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</si>
  <si>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</si>
  <si>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</si>
  <si>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</si>
  <si>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</si>
  <si>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</si>
  <si>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</si>
  <si>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</si>
  <si>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</si>
  <si>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</si>
  <si>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</si>
  <si>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</si>
  <si>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</si>
  <si>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</si>
  <si>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</si>
  <si>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</si>
  <si>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</si>
  <si>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</si>
  <si>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</si>
  <si>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</si>
  <si>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</si>
  <si>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</si>
  <si>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</si>
  <si>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</si>
  <si>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</si>
  <si>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</si>
  <si>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</si>
  <si>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</si>
  <si>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</si>
  <si>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</si>
  <si>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</si>
  <si>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</si>
  <si>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</si>
  <si>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</si>
  <si>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</si>
  <si>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</si>
  <si>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</si>
  <si>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</si>
  <si>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</si>
  <si>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</si>
  <si>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</si>
  <si>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</si>
  <si>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</si>
  <si>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</si>
  <si>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</si>
  <si>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</si>
  <si>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</si>
  <si>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</si>
  <si>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</si>
  <si>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</si>
  <si>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</si>
  <si>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</si>
  <si>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</si>
  <si>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</si>
  <si>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</si>
  <si>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</si>
  <si>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</si>
  <si>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</si>
  <si>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</si>
  <si>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</si>
  <si>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</si>
  <si>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</si>
  <si>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</si>
  <si>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</si>
  <si>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</si>
  <si>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</si>
  <si>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</si>
  <si>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</si>
  <si>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</si>
  <si>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</si>
  <si>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</si>
  <si>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</si>
  <si>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</si>
  <si>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</si>
  <si>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</si>
  <si>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</si>
  <si>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</si>
  <si>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</si>
  <si>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</si>
  <si>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</si>
  <si>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</si>
  <si>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</si>
  <si>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</si>
  <si>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</si>
  <si>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</si>
  <si>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</si>
  <si>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</si>
  <si>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</si>
  <si>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</si>
  <si>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</si>
  <si>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</si>
  <si>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</si>
  <si>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</si>
  <si>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</si>
  <si>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</si>
  <si>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</si>
  <si>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</si>
  <si>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</si>
  <si>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</si>
  <si>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</si>
  <si>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</si>
  <si>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</si>
  <si>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</si>
  <si>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</si>
  <si>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</si>
  <si>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</si>
  <si>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</si>
  <si>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</si>
  <si>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</si>
  <si>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</si>
  <si>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</si>
  <si>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</si>
  <si>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</si>
  <si>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</si>
  <si>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</si>
  <si>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</si>
  <si>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</si>
  <si>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</si>
  <si>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</si>
  <si>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</si>
  <si>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</si>
  <si>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</si>
  <si>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</si>
  <si>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</si>
  <si>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</si>
  <si>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</si>
  <si>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</si>
  <si>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</si>
  <si>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</si>
  <si>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</si>
  <si>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</si>
  <si>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</si>
  <si>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</si>
  <si>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</si>
  <si>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</si>
  <si>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</si>
  <si>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</si>
  <si>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</si>
  <si>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</si>
  <si>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</si>
  <si>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</si>
  <si>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</si>
  <si>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</si>
  <si>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</si>
  <si>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</si>
  <si>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</si>
  <si>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</si>
  <si>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</si>
  <si>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</si>
  <si>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</si>
  <si>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</si>
  <si>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</si>
  <si>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</si>
  <si>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</si>
  <si>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</si>
  <si>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</si>
  <si>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</si>
  <si>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</si>
  <si>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</si>
  <si>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</si>
  <si>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</si>
  <si>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</si>
  <si>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</si>
  <si>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</si>
  <si>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</si>
  <si>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</si>
  <si>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</si>
  <si>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</si>
  <si>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</si>
  <si>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</si>
  <si>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</si>
  <si>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</si>
  <si>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</si>
  <si>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</si>
  <si>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</si>
  <si>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</si>
  <si>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</si>
  <si>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</si>
  <si>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</si>
  <si>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</si>
  <si>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</si>
  <si>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</si>
  <si>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</si>
  <si>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</si>
  <si>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</si>
  <si>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</si>
  <si>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</si>
  <si>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</si>
  <si>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</si>
  <si>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</si>
  <si>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</si>
  <si>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</si>
  <si>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</si>
  <si>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</si>
  <si>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</si>
  <si>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</si>
  <si>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</si>
  <si>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</si>
  <si>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</si>
  <si>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</si>
  <si>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</si>
  <si>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</si>
  <si>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</si>
  <si>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</si>
  <si>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</si>
  <si>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</si>
  <si>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</si>
  <si>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</si>
  <si>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</si>
  <si>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</si>
  <si>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</si>
  <si>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</si>
  <si>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</si>
  <si>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</si>
  <si>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</si>
  <si>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</si>
  <si>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</si>
  <si>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</si>
  <si>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</si>
  <si>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</si>
  <si>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</si>
  <si>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</si>
  <si>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</si>
  <si>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</si>
  <si>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</si>
  <si>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</si>
  <si>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</si>
  <si>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</si>
  <si>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</si>
  <si>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</si>
  <si>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</si>
  <si>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</si>
  <si>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</si>
  <si>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</si>
  <si>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</si>
  <si>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</si>
  <si>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</si>
  <si>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</si>
  <si>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</si>
  <si>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</si>
  <si>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</si>
  <si>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</si>
  <si>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</si>
  <si>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</si>
  <si>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</si>
  <si>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</si>
  <si>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</si>
  <si>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</si>
  <si>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</si>
  <si>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</si>
  <si>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</si>
  <si>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</si>
  <si>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</si>
  <si>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</si>
  <si>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</si>
  <si>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</si>
  <si>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</si>
  <si>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</si>
  <si>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</si>
  <si>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</si>
  <si>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</si>
  <si>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</si>
  <si>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</si>
  <si>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</si>
  <si>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</si>
  <si>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</si>
  <si>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</si>
  <si>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</si>
  <si>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</si>
  <si>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</si>
  <si>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</si>
  <si>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</si>
  <si>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</si>
  <si>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</si>
  <si>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</si>
  <si>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</si>
  <si>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</si>
  <si>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</si>
  <si>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</si>
  <si>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</si>
  <si>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</si>
  <si>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</si>
  <si>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</si>
  <si>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</si>
  <si>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</si>
  <si>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</si>
  <si>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</si>
  <si>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</si>
  <si>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</si>
  <si>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</si>
  <si>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</si>
  <si>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</si>
  <si>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</si>
  <si>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</si>
  <si>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</si>
  <si>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</si>
  <si>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</si>
  <si>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</si>
  <si>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</si>
  <si>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</si>
  <si>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</si>
  <si>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</si>
  <si>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</si>
  <si>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</si>
  <si>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</si>
  <si>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</si>
  <si>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</si>
  <si>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</si>
  <si>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</si>
  <si>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</si>
  <si>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</si>
  <si>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</si>
  <si>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</si>
  <si>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</si>
  <si>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</si>
  <si>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</si>
  <si>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</si>
  <si>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</si>
  <si>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</si>
  <si>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</si>
  <si>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</si>
  <si>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</si>
  <si>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</si>
  <si>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</si>
  <si>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</si>
  <si>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</si>
  <si>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</si>
  <si>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</si>
  <si>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</si>
  <si>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</si>
  <si>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</si>
  <si>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</si>
  <si>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</si>
  <si>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</si>
  <si>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</si>
  <si>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</si>
  <si>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</si>
  <si>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</si>
  <si>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</si>
  <si>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</si>
  <si>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</si>
  <si>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</si>
  <si>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</si>
  <si>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</si>
  <si>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</si>
  <si>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</si>
  <si>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</si>
  <si>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</si>
  <si>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</si>
  <si>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</si>
  <si>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</si>
  <si>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</si>
  <si>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</si>
  <si>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</si>
  <si>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</si>
  <si>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</si>
  <si>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</si>
  <si>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</si>
  <si>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</si>
  <si>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</si>
  <si>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</si>
  <si>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</si>
  <si>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</si>
  <si>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</si>
  <si>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</si>
  <si>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</si>
  <si>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</si>
  <si>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</si>
  <si>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</si>
  <si>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</si>
  <si>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</si>
  <si>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</si>
  <si>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</si>
  <si>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</si>
  <si>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</si>
  <si>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</si>
  <si>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</si>
  <si>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</si>
  <si>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</si>
  <si>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</si>
  <si>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</si>
  <si>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</si>
  <si>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</si>
  <si>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</si>
  <si>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</si>
  <si>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</si>
  <si>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</si>
  <si>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</si>
  <si>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</si>
  <si>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</si>
  <si>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</si>
  <si>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</si>
  <si>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</si>
  <si>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</si>
  <si>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</si>
  <si>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</si>
  <si>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</si>
  <si>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</si>
  <si>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</si>
  <si>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</si>
  <si>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</si>
  <si>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</si>
  <si>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</si>
  <si>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</si>
  <si>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</si>
  <si>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</si>
  <si>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</si>
  <si>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</si>
  <si>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</si>
  <si>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</si>
  <si>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</si>
  <si>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</si>
  <si>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</si>
  <si>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</si>
  <si>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</si>
  <si>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</si>
  <si>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</si>
  <si>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</si>
  <si>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</si>
  <si>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</si>
  <si>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</si>
  <si>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</si>
  <si>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</si>
  <si>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</si>
  <si>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</si>
  <si>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</si>
  <si>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</si>
  <si>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</si>
  <si>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</si>
  <si>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</si>
  <si>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</si>
  <si>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</si>
  <si>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</si>
  <si>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</si>
  <si>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</si>
  <si>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</si>
  <si>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</si>
  <si>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</si>
  <si>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</si>
  <si>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</si>
  <si>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</si>
  <si>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</si>
  <si>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</si>
  <si>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</si>
  <si>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</si>
  <si>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</si>
  <si>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</si>
  <si>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</si>
  <si>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</si>
  <si>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</si>
  <si>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</si>
  <si>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</si>
  <si>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</si>
  <si>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</si>
  <si>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</si>
  <si>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</si>
  <si>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</si>
  <si>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</si>
  <si>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</si>
  <si>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</si>
  <si>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</si>
  <si>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</si>
  <si>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</si>
  <si>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</si>
  <si>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</si>
  <si>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</si>
  <si>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</si>
  <si>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</si>
  <si>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</si>
  <si>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</si>
  <si>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</si>
  <si>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</si>
  <si>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</si>
  <si>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</si>
  <si>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</si>
  <si>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</si>
  <si>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</si>
  <si>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</si>
  <si>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</si>
  <si>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</si>
  <si>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</si>
  <si>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</si>
  <si>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</si>
  <si>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</si>
  <si>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</si>
  <si>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</si>
  <si>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</si>
  <si>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</si>
  <si>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</si>
  <si>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</si>
  <si>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</si>
  <si>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</si>
  <si>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</si>
  <si>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</si>
  <si>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</si>
  <si>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</si>
  <si>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</si>
  <si>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</si>
  <si>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</si>
  <si>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</si>
  <si>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</si>
  <si>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</si>
  <si>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</si>
  <si>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</si>
  <si>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</si>
  <si>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</si>
  <si>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</si>
  <si>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</si>
  <si>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</si>
  <si>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</si>
  <si>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</si>
  <si>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</si>
  <si>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</si>
  <si>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</si>
  <si>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</si>
  <si>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</si>
  <si>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</si>
  <si>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</si>
  <si>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</si>
  <si>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</si>
  <si>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</si>
  <si>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</si>
  <si>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</si>
  <si>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</si>
  <si>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</si>
  <si>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</si>
  <si>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</si>
  <si>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</si>
  <si>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</si>
  <si>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</si>
  <si>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</si>
  <si>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</si>
  <si>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</si>
  <si>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</si>
  <si>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</si>
  <si>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</si>
  <si>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</si>
  <si>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</si>
  <si>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</si>
  <si>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</si>
  <si>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</si>
  <si>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</si>
  <si>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</si>
  <si>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</si>
  <si>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</si>
  <si>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</si>
  <si>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</si>
  <si>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</si>
  <si>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</si>
  <si>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</si>
  <si>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</si>
  <si>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</si>
  <si>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</si>
  <si>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</si>
  <si>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</si>
  <si>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</si>
  <si>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</si>
  <si>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</si>
  <si>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</si>
  <si>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</si>
  <si>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</si>
  <si>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</si>
  <si>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</si>
  <si>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</si>
  <si>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</si>
  <si>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</si>
  <si>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</si>
  <si>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</si>
  <si>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</si>
  <si>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</si>
  <si>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</si>
  <si>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</si>
  <si>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</si>
  <si>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</si>
  <si>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</si>
  <si>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</si>
  <si>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</si>
  <si>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</si>
  <si>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</si>
  <si>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</si>
  <si>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</si>
  <si>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</si>
  <si>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</si>
  <si>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</si>
  <si>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</si>
  <si>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</si>
  <si>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</si>
  <si>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</si>
  <si>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</si>
  <si>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</si>
  <si>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</si>
  <si>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</si>
  <si>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</si>
  <si>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</si>
  <si>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</si>
  <si>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</si>
  <si>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</si>
  <si>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</si>
  <si>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</si>
  <si>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</si>
  <si>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</si>
  <si>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</si>
  <si>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</si>
  <si>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</si>
  <si>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</si>
  <si>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</si>
  <si>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</si>
  <si>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</si>
  <si>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</si>
  <si>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</si>
  <si>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</si>
  <si>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</si>
  <si>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</si>
  <si>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</si>
  <si>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</si>
  <si>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</si>
  <si>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</si>
  <si>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</si>
  <si>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</si>
  <si>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</si>
  <si>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</si>
  <si>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</si>
  <si>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</si>
  <si>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</si>
  <si>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</si>
  <si>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</si>
  <si>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</si>
  <si>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</si>
  <si>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</si>
  <si>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</si>
  <si>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</si>
  <si>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</si>
  <si>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</si>
  <si>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</si>
  <si>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</si>
  <si>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</si>
  <si>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</si>
  <si>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</si>
  <si>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</si>
  <si>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</si>
  <si>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</si>
  <si>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</si>
  <si>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</si>
  <si>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</si>
  <si>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</si>
  <si>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</si>
  <si>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</si>
  <si>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</si>
  <si>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</si>
  <si>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</si>
  <si>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</si>
  <si>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</si>
  <si>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</si>
  <si>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</si>
  <si>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</si>
  <si>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</si>
  <si>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</si>
  <si>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</si>
  <si>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</si>
  <si>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</si>
  <si>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</si>
  <si>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</si>
  <si>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</si>
  <si>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</si>
  <si>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</si>
  <si>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</si>
  <si>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</si>
  <si>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</si>
  <si>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</si>
  <si>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</si>
  <si>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</si>
  <si>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</si>
  <si>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</si>
  <si>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</si>
  <si>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</si>
  <si>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</si>
  <si>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</si>
  <si>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</si>
  <si>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</si>
  <si>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</si>
  <si>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</si>
  <si>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</si>
  <si>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</si>
  <si>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</si>
  <si>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</si>
  <si>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</si>
  <si>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</si>
  <si>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</si>
  <si>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</si>
  <si>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</si>
  <si>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</si>
  <si>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</si>
  <si>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</si>
  <si>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</si>
  <si>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</si>
  <si>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</si>
  <si>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</si>
  <si>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</si>
  <si>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</si>
  <si>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</si>
  <si>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</si>
  <si>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</si>
  <si>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</si>
  <si>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</si>
  <si>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</si>
  <si>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</si>
  <si>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</si>
  <si>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</si>
  <si>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</si>
  <si>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</si>
  <si>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</si>
  <si>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</si>
  <si>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</si>
  <si>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</si>
  <si>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</si>
  <si>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</si>
  <si>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</si>
  <si>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</si>
  <si>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</si>
  <si>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</si>
  <si>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</si>
  <si>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</si>
  <si>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</si>
  <si>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</si>
  <si>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</si>
  <si>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</si>
  <si>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</si>
  <si>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</si>
  <si>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</si>
  <si>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</si>
  <si>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</si>
  <si>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</si>
  <si>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</si>
  <si>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</si>
  <si>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</si>
  <si>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</si>
  <si>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</si>
  <si>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</si>
  <si>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</si>
  <si>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</si>
  <si>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</si>
  <si>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</si>
  <si>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</si>
  <si>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</si>
  <si>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</si>
  <si>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</si>
  <si>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</si>
  <si>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</si>
  <si>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</si>
  <si>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</si>
  <si>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</si>
  <si>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</si>
  <si>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</si>
  <si>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</si>
  <si>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</si>
  <si>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</si>
  <si>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</si>
  <si>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</si>
  <si>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</si>
  <si>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</si>
  <si>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</si>
  <si>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</si>
  <si>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</si>
  <si>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</si>
  <si>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</si>
  <si>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</si>
  <si>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</si>
  <si>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</si>
  <si>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</si>
  <si>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</si>
  <si>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</si>
  <si>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</si>
  <si>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</si>
  <si>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</si>
  <si>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</si>
  <si>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</si>
  <si>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</si>
  <si>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</si>
  <si>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</si>
  <si>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</si>
  <si>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</si>
  <si>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</si>
  <si>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</si>
  <si>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</si>
  <si>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</si>
  <si>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</si>
  <si>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</si>
  <si>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</si>
  <si>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</si>
  <si>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</si>
  <si>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</si>
  <si>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</si>
  <si>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</si>
  <si>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</si>
  <si>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</si>
  <si>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</si>
  <si>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</si>
  <si>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</si>
  <si>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</si>
  <si>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</si>
  <si>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</si>
  <si>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</si>
  <si>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</si>
  <si>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</si>
  <si>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</si>
  <si>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</si>
  <si>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</si>
  <si>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</si>
  <si>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</si>
  <si>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</si>
  <si>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</si>
  <si>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</si>
  <si>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</si>
  <si>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</si>
  <si>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</si>
  <si>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</si>
  <si>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</si>
  <si>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</si>
  <si>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</si>
  <si>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</si>
  <si>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</si>
  <si>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</si>
  <si>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</si>
  <si>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</si>
  <si>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</si>
  <si>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</si>
  <si>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</si>
  <si>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</si>
  <si>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</si>
  <si>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</si>
  <si>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</si>
  <si>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</si>
  <si>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</si>
  <si>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</si>
  <si>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</si>
  <si>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</si>
  <si>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</si>
  <si>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</si>
  <si>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</si>
  <si>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</si>
  <si>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</si>
  <si>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</si>
  <si>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</si>
  <si>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</si>
  <si>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</si>
  <si>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</si>
  <si>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</si>
  <si>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</si>
  <si>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</si>
  <si>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</si>
  <si>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</si>
  <si>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</si>
  <si>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</si>
  <si>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</si>
  <si>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</si>
  <si>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</si>
  <si>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</si>
  <si>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</si>
  <si>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</si>
  <si>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</si>
  <si>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</si>
  <si>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</si>
  <si>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</si>
  <si>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</si>
  <si>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</si>
  <si>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</si>
  <si>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</si>
  <si>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</si>
  <si>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</si>
  <si>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</si>
  <si>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</si>
  <si>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</si>
  <si>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</si>
  <si>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</si>
  <si>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</si>
  <si>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</si>
  <si>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</si>
  <si>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</si>
  <si>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</si>
  <si>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</si>
  <si>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</si>
  <si>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</si>
  <si>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</si>
  <si>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</si>
  <si>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</si>
  <si>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</si>
  <si>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</si>
  <si>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</si>
  <si>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</si>
  <si>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</si>
  <si>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</si>
  <si>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</si>
  <si>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</si>
  <si>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</si>
  <si>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</si>
  <si>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</si>
  <si>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</si>
  <si>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</si>
  <si>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</si>
  <si>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</si>
  <si>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</si>
  <si>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</si>
  <si>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</si>
  <si>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</si>
  <si>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</si>
  <si>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</si>
  <si>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</si>
  <si>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</si>
  <si>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</si>
  <si>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</si>
  <si>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</si>
  <si>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</si>
  <si>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</si>
  <si>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</si>
  <si>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</si>
  <si>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</si>
  <si>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</si>
  <si>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</si>
  <si>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</si>
  <si>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</si>
  <si>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</si>
  <si>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</si>
  <si>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</si>
  <si>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</si>
  <si>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</si>
  <si>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</si>
  <si>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</si>
  <si>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</si>
  <si>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</si>
  <si>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</si>
  <si>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</si>
  <si>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</si>
  <si>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</si>
  <si>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</si>
  <si>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</si>
  <si>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</si>
  <si>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</si>
  <si>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</si>
  <si>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</si>
  <si>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</si>
  <si>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</si>
  <si>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</si>
  <si>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</si>
  <si>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</si>
  <si>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</si>
  <si>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</si>
  <si>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</si>
  <si>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</si>
  <si>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</si>
  <si>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</si>
  <si>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</si>
  <si>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</si>
  <si>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</si>
  <si>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</si>
  <si>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</si>
  <si>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</si>
  <si>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</si>
  <si>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</si>
  <si>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</si>
  <si>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</si>
  <si>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</si>
  <si>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</si>
  <si>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</si>
  <si>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</si>
  <si>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</si>
  <si>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</si>
  <si>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</si>
  <si>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</si>
  <si>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</si>
  <si>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</si>
  <si>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</si>
  <si>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</si>
  <si>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</si>
  <si>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</si>
  <si>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</si>
  <si>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</si>
  <si>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</si>
  <si>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</si>
  <si>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</si>
  <si>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</si>
  <si>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</si>
  <si>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</si>
  <si>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</si>
  <si>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</si>
  <si>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</si>
  <si>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</si>
  <si>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</si>
  <si>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</si>
  <si>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</si>
  <si>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</si>
  <si>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</si>
  <si>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</si>
  <si>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</si>
  <si>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</si>
  <si>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</si>
  <si>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</si>
  <si>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</si>
  <si>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</si>
  <si>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</si>
  <si>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</si>
  <si>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</si>
  <si>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</si>
  <si>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</si>
  <si>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</si>
  <si>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</si>
  <si>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</si>
  <si>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</si>
  <si>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</si>
  <si>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</si>
  <si>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</si>
  <si>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</si>
  <si>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</si>
  <si>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</si>
  <si>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</si>
  <si>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</si>
  <si>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</si>
  <si>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</si>
  <si>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</si>
  <si>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</si>
  <si>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</si>
  <si>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</si>
  <si>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</si>
  <si>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</si>
  <si>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</si>
  <si>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</si>
  <si>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</si>
  <si>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</si>
  <si>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</si>
  <si>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</si>
  <si>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</si>
  <si>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</si>
  <si>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</si>
  <si>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</si>
  <si>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</si>
  <si>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</si>
  <si>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</si>
  <si>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</si>
  <si>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</si>
  <si>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</si>
  <si>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</si>
  <si>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</si>
  <si>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</si>
  <si>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</si>
  <si>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</si>
  <si>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</si>
  <si>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</si>
  <si>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</si>
  <si>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</si>
  <si>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</si>
  <si>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</si>
  <si>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</si>
  <si>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</si>
  <si>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</si>
  <si>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</si>
  <si>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</si>
  <si>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</si>
  <si>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</si>
  <si>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</si>
  <si>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</si>
  <si>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</si>
  <si>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</si>
  <si>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</si>
  <si>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</si>
  <si>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</si>
  <si>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</si>
  <si>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</si>
  <si>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</si>
  <si>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</si>
  <si>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</si>
  <si>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</si>
  <si>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</si>
  <si>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</si>
  <si>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</si>
  <si>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</si>
  <si>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</si>
  <si>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</si>
  <si>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</si>
  <si>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</si>
  <si>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</si>
  <si>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</si>
  <si>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</si>
  <si>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</si>
  <si>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</si>
  <si>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</si>
  <si>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</si>
  <si>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</si>
  <si>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</si>
  <si>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</si>
  <si>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</si>
  <si>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</si>
  <si>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</si>
  <si>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</si>
  <si>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</si>
  <si>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</si>
  <si>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</si>
  <si>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</si>
  <si>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</si>
  <si>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</si>
  <si>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</si>
  <si>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</si>
  <si>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</si>
  <si>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</si>
  <si>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</si>
  <si>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</si>
  <si>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</si>
  <si>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</si>
  <si>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</si>
  <si>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</si>
  <si>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</si>
  <si>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</si>
  <si>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</si>
  <si>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</si>
  <si>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</si>
  <si>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</si>
  <si>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</si>
  <si>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</si>
  <si>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</si>
  <si>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</si>
  <si>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</si>
  <si>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</si>
  <si>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</si>
  <si>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</si>
  <si>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</si>
  <si>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</si>
  <si>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</si>
  <si>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</si>
  <si>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</si>
  <si>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</si>
  <si>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</si>
  <si>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</si>
  <si>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</si>
  <si>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</si>
  <si>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</si>
  <si>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</si>
  <si>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</si>
  <si>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</si>
  <si>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</si>
  <si>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</si>
  <si>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</si>
  <si>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</si>
  <si>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</si>
  <si>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</si>
  <si>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</si>
  <si>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</si>
  <si>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</si>
  <si>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</si>
  <si>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</si>
  <si>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</si>
  <si>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</si>
  <si>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</si>
  <si>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</si>
  <si>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</si>
  <si>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</si>
  <si>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</si>
  <si>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</si>
  <si>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</si>
  <si>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</si>
  <si>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</si>
  <si>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</si>
  <si>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</si>
  <si>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</si>
  <si>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</si>
  <si>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</si>
  <si>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</si>
  <si>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</si>
  <si>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</si>
  <si>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</si>
  <si>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</si>
  <si>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</si>
  <si>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</si>
  <si>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</si>
  <si>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</si>
  <si>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</si>
  <si>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</si>
  <si>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</si>
  <si>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</si>
  <si>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</si>
  <si>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</si>
  <si>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</si>
  <si>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</si>
  <si>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</si>
  <si>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</si>
  <si>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</si>
  <si>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</si>
  <si>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</si>
  <si>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</si>
  <si>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</si>
  <si>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</si>
  <si>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</si>
  <si>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</si>
  <si>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</si>
  <si>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</si>
  <si>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</si>
  <si>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</si>
  <si>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</si>
  <si>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</si>
  <si>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</si>
  <si>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</si>
  <si>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</si>
  <si>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</si>
  <si>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</si>
  <si>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</si>
  <si>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</si>
  <si>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</si>
  <si>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</si>
  <si>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</si>
  <si>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</si>
  <si>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</si>
  <si>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</si>
  <si>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</si>
  <si>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</si>
  <si>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</si>
  <si>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</si>
  <si>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</si>
  <si>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</si>
  <si>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</si>
  <si>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</si>
  <si>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</si>
  <si>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</si>
  <si>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</si>
  <si>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</si>
  <si>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</si>
  <si>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</si>
  <si>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</si>
  <si>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</si>
  <si>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</si>
  <si>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</si>
  <si>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</si>
  <si>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</si>
  <si>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</si>
  <si>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</si>
  <si>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</si>
  <si>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</si>
  <si>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</si>
  <si>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</si>
  <si>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</si>
  <si>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</si>
  <si>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</si>
  <si>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</si>
  <si>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</si>
  <si>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</si>
  <si>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</si>
  <si>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</si>
  <si>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</si>
  <si>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</si>
  <si>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</si>
  <si>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</si>
  <si>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</si>
  <si>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</si>
  <si>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</si>
  <si>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</si>
  <si>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</si>
  <si>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</si>
  <si>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</si>
  <si>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</si>
  <si>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</si>
  <si>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</si>
  <si>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</si>
  <si>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</si>
  <si>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</si>
  <si>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</si>
  <si>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</si>
  <si>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</si>
  <si>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</si>
  <si>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</si>
  <si>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</si>
  <si>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</si>
  <si>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</si>
  <si>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</si>
  <si>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</si>
  <si>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</si>
  <si>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</si>
  <si>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</si>
  <si>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</si>
  <si>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</si>
  <si>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</si>
  <si>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</si>
  <si>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</si>
  <si>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</si>
  <si>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</si>
  <si>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</si>
  <si>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</si>
  <si>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</si>
  <si>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</si>
  <si>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</si>
  <si>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</si>
  <si>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</si>
  <si>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</si>
  <si>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</si>
  <si>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</si>
  <si>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</si>
  <si>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</si>
  <si>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</si>
  <si>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</si>
  <si>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</si>
  <si>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</si>
  <si>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</si>
  <si>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</si>
  <si>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</si>
  <si>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</si>
  <si>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</si>
  <si>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</si>
  <si>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</si>
  <si>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</si>
  <si>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</si>
  <si>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</si>
  <si>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</si>
  <si>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</si>
  <si>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</si>
  <si>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</si>
  <si>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</si>
  <si>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</si>
  <si>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</si>
  <si>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</si>
  <si>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</si>
  <si>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</si>
  <si>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</si>
  <si>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</si>
  <si>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</si>
  <si>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</si>
  <si>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</si>
  <si>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</si>
  <si>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</si>
  <si>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</si>
  <si>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</si>
  <si>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</si>
  <si>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</si>
  <si>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</si>
  <si>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</si>
  <si>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</si>
  <si>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</si>
  <si>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</si>
  <si>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</si>
  <si>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</si>
  <si>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</si>
  <si>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</si>
  <si>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</si>
  <si>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</si>
  <si>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</si>
  <si>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</si>
  <si>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</si>
  <si>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</si>
  <si>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</si>
  <si>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</si>
  <si>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</si>
  <si>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</si>
  <si>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</si>
  <si>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</si>
  <si>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</si>
  <si>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</si>
  <si>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</si>
  <si>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</si>
  <si>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</si>
  <si>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</si>
  <si>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</si>
  <si>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</si>
  <si>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</si>
  <si>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</si>
  <si>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</si>
  <si>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</si>
  <si>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</si>
  <si>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</si>
  <si>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</si>
  <si>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</si>
  <si>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</si>
  <si>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</si>
  <si>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</si>
  <si>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</si>
  <si>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</si>
  <si>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</si>
  <si>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</si>
  <si>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</si>
  <si>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</si>
  <si>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</si>
  <si>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</si>
  <si>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</si>
  <si>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</si>
  <si>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</si>
  <si>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</si>
  <si>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</si>
  <si>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</si>
  <si>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</si>
  <si>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</si>
  <si>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</si>
  <si>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</si>
  <si>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</si>
  <si>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</si>
  <si>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</si>
  <si>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</si>
  <si>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</si>
  <si>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</si>
  <si>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</si>
  <si>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</si>
  <si>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</si>
  <si>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</si>
  <si>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</si>
  <si>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</si>
  <si>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</si>
  <si>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</si>
  <si>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</si>
  <si>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</si>
  <si>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</si>
  <si>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</si>
  <si>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</si>
  <si>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</si>
  <si>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</si>
  <si>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</si>
  <si>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</si>
  <si>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</si>
  <si>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</si>
  <si>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</si>
  <si>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</si>
  <si>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</si>
  <si>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</si>
  <si>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</si>
  <si>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</si>
  <si>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</si>
  <si>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</si>
  <si>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</si>
  <si>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</si>
  <si>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</si>
  <si>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</si>
  <si>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</si>
  <si>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</si>
  <si>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</si>
  <si>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</si>
  <si>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</si>
  <si>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</si>
  <si>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</si>
  <si>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</si>
  <si>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</si>
  <si>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</si>
  <si>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</si>
  <si>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</si>
  <si>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</si>
  <si>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</si>
  <si>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</si>
  <si>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</si>
  <si>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</si>
  <si>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</si>
  <si>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</si>
  <si>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</si>
  <si>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</si>
  <si>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</si>
  <si>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</si>
  <si>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</si>
  <si>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</si>
  <si>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</si>
  <si>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</si>
  <si>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</si>
  <si>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</si>
  <si>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</si>
  <si>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</si>
  <si>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</si>
  <si>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</si>
  <si>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</si>
  <si>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</si>
  <si>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</si>
  <si>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</si>
  <si>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</si>
  <si>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</si>
  <si>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</si>
  <si>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</si>
  <si>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</si>
  <si>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</si>
  <si>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</si>
  <si>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</si>
  <si>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</si>
  <si>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</si>
  <si>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</si>
  <si>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</si>
  <si>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</si>
  <si>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</si>
  <si>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</si>
  <si>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</si>
  <si>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</si>
  <si>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</si>
  <si>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</si>
  <si>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</si>
  <si>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</si>
  <si>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</si>
  <si>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</si>
  <si>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</si>
  <si>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</si>
  <si>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</si>
  <si>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</si>
  <si>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</si>
  <si>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</si>
  <si>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</si>
  <si>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</si>
  <si>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</si>
  <si>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</si>
  <si>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</si>
  <si>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</si>
  <si>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</si>
  <si>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</si>
  <si>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</si>
  <si>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</si>
  <si>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</si>
  <si>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</si>
  <si>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</si>
  <si>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</si>
  <si>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</si>
  <si>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</si>
  <si>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</si>
  <si>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</si>
  <si>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</si>
  <si>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</si>
  <si>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</si>
  <si>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</si>
  <si>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</si>
  <si>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</si>
  <si>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</si>
  <si>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</si>
  <si>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</si>
  <si>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</si>
  <si>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</si>
  <si>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</si>
  <si>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</si>
  <si>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</si>
  <si>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</si>
  <si>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</si>
  <si>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</si>
  <si>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</si>
  <si>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</si>
  <si>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</si>
  <si>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</si>
  <si>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</si>
  <si>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</si>
  <si>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</si>
  <si>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</si>
  <si>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</si>
  <si>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</si>
  <si>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</si>
  <si>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</si>
  <si>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</si>
  <si>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</si>
  <si>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</si>
  <si>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</si>
  <si>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</si>
  <si>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</si>
  <si>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</si>
  <si>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</si>
  <si>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</si>
  <si>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</si>
  <si>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</si>
  <si>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</si>
  <si>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</si>
  <si>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</si>
  <si>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</si>
  <si>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</si>
  <si>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</si>
  <si>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</si>
  <si>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</si>
  <si>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</si>
  <si>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</si>
  <si>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</si>
  <si>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</si>
  <si>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</si>
  <si>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</si>
  <si>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</si>
  <si>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</si>
  <si>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</si>
  <si>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</si>
  <si>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</si>
  <si>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</si>
  <si>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</si>
  <si>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</si>
  <si>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</si>
  <si>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</si>
  <si>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</si>
  <si>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</si>
  <si>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</si>
  <si>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</si>
  <si>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</si>
  <si>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</si>
  <si>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</si>
  <si>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</si>
  <si>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</si>
  <si>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</si>
  <si>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</si>
  <si>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</si>
  <si>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</si>
  <si>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</si>
  <si>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</si>
  <si>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</si>
  <si>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</si>
  <si>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</si>
  <si>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</si>
  <si>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</si>
  <si>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</si>
  <si>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</si>
  <si>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</si>
  <si>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</si>
  <si>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</si>
  <si>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</si>
  <si>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</si>
  <si>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</si>
  <si>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</si>
  <si>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</si>
  <si>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</si>
  <si>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</si>
  <si>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</si>
  <si>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</si>
  <si>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</si>
  <si>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</si>
  <si>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</si>
  <si>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</si>
  <si>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</si>
  <si>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</si>
  <si>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</si>
  <si>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</si>
  <si>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</si>
  <si>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</si>
  <si>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</si>
  <si>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</si>
  <si>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</si>
  <si>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</si>
  <si>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</si>
  <si>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</si>
  <si>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</si>
  <si>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</si>
  <si>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</si>
  <si>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</si>
  <si>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</si>
  <si>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</si>
  <si>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</si>
  <si>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</si>
  <si>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</si>
  <si>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</si>
  <si>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</si>
  <si>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</si>
  <si>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</si>
  <si>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</si>
  <si>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</si>
  <si>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</si>
  <si>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</si>
  <si>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</si>
  <si>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</si>
  <si>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</si>
  <si>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</si>
  <si>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</si>
  <si>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</si>
  <si>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</si>
  <si>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</si>
  <si>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</si>
  <si>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</si>
  <si>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</si>
  <si>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</si>
  <si>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</si>
  <si>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</si>
  <si>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</si>
  <si>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</si>
  <si>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</si>
  <si>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</si>
  <si>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</si>
  <si>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</si>
  <si>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</si>
  <si>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</si>
  <si>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</si>
  <si>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</si>
  <si>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</si>
  <si>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</si>
  <si>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</si>
  <si>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</si>
  <si>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</si>
  <si>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</si>
  <si>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</si>
  <si>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</si>
  <si>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</si>
  <si>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</si>
  <si>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</si>
  <si>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</si>
  <si>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</si>
  <si>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</si>
  <si>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</si>
  <si>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</si>
  <si>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</si>
  <si>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</si>
  <si>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</si>
  <si>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</si>
  <si>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</si>
  <si>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</si>
  <si>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</si>
  <si>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</si>
  <si>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</si>
  <si>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</si>
  <si>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</si>
  <si>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</si>
  <si>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</si>
  <si>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</si>
  <si>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</si>
  <si>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</si>
  <si>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</si>
  <si>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</si>
  <si>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</si>
  <si>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</si>
  <si>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</si>
  <si>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</si>
  <si>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</si>
  <si>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</si>
  <si>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</si>
  <si>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</si>
  <si>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</si>
  <si>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</si>
  <si>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</si>
  <si>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</si>
  <si>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</si>
  <si>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</si>
  <si>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</si>
  <si>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</si>
  <si>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</si>
  <si>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</si>
  <si>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</si>
  <si>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</si>
  <si>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</si>
  <si>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</si>
  <si>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</si>
  <si>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</si>
  <si>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</si>
  <si>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</si>
  <si>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</si>
  <si>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</si>
  <si>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</si>
  <si>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</si>
  <si>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</si>
  <si>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</si>
  <si>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</si>
  <si>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</si>
  <si>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</si>
  <si>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</si>
  <si>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</si>
  <si>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</si>
  <si>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</si>
  <si>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</si>
  <si>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</si>
  <si>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</si>
  <si>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</si>
  <si>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</si>
  <si>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</si>
  <si>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</si>
  <si>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</si>
  <si>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</si>
  <si>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</si>
  <si>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</si>
  <si>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</si>
  <si>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</si>
  <si>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</si>
  <si>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</si>
  <si>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</si>
  <si>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</si>
  <si>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</si>
  <si>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</si>
  <si>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</si>
  <si>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</si>
  <si>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</si>
  <si>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</si>
  <si>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</si>
  <si>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</si>
  <si>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</si>
  <si>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</si>
  <si>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</si>
  <si>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</si>
  <si>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</si>
  <si>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</si>
  <si>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</si>
  <si>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</si>
  <si>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</si>
  <si>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</si>
  <si>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</si>
  <si>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</si>
  <si>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</si>
  <si>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</si>
  <si>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</si>
  <si>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</si>
  <si>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</si>
  <si>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</si>
  <si>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</si>
  <si>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</si>
  <si>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</si>
  <si>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</si>
  <si>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</si>
  <si>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</si>
  <si>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</si>
  <si>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</si>
  <si>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</si>
  <si>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</si>
  <si>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</si>
  <si>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</si>
  <si>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</si>
  <si>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</si>
  <si>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</si>
  <si>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</si>
  <si>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</si>
  <si>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</si>
  <si>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</si>
  <si>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</si>
  <si>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</si>
  <si>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</si>
  <si>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</si>
  <si>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</si>
  <si>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</si>
  <si>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</si>
  <si>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</si>
  <si>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</si>
  <si>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</si>
  <si>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</si>
  <si>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</si>
  <si>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</si>
  <si>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</si>
  <si>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</si>
  <si>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</si>
  <si>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</si>
  <si>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</si>
  <si>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</si>
  <si>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</si>
  <si>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</si>
  <si>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</si>
  <si>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</si>
  <si>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</si>
  <si>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</si>
  <si>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</si>
  <si>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</si>
  <si>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</si>
  <si>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</si>
  <si>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</si>
  <si>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</si>
  <si>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</si>
  <si>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</si>
  <si>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</si>
  <si>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</si>
  <si>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</si>
  <si>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</si>
  <si>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</si>
  <si>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</si>
  <si>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</si>
  <si>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</si>
  <si>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</si>
  <si>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</si>
  <si>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</si>
  <si>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</si>
  <si>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</si>
  <si>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</si>
  <si>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</si>
  <si>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</si>
  <si>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</si>
  <si>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</si>
  <si>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</si>
  <si>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</si>
  <si>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</si>
  <si>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</si>
  <si>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</si>
  <si>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</si>
  <si>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</si>
  <si>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</si>
  <si>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</si>
  <si>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</si>
  <si>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</si>
  <si>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</si>
  <si>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</si>
  <si>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</si>
  <si>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</si>
  <si>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</si>
  <si>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</si>
  <si>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</si>
  <si>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</si>
  <si>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</si>
  <si>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</si>
  <si>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</si>
  <si>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</si>
  <si>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</si>
  <si>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</si>
  <si>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</si>
  <si>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</si>
  <si>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</si>
  <si>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</si>
  <si>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</si>
  <si>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</si>
  <si>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</si>
  <si>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</si>
  <si>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</si>
  <si>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</si>
  <si>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</si>
  <si>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</si>
  <si>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</si>
  <si>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</si>
  <si>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</si>
  <si>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</si>
  <si>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</si>
  <si>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</si>
  <si>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</si>
  <si>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</si>
  <si>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</si>
  <si>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</si>
  <si>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</si>
  <si>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</si>
  <si>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</si>
  <si>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</si>
  <si>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</si>
  <si>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</si>
  <si>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</si>
  <si>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</si>
  <si>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</si>
  <si>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</si>
  <si>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</si>
  <si>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</si>
  <si>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</si>
  <si>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</si>
  <si>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</si>
  <si>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</si>
  <si>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</si>
  <si>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</si>
  <si>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</si>
  <si>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</si>
  <si>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</si>
  <si>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</si>
  <si>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</si>
  <si>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</si>
  <si>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</si>
  <si>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</si>
  <si>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</si>
  <si>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</si>
  <si>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</si>
  <si>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</si>
  <si>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</si>
  <si>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</si>
  <si>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</si>
  <si>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</si>
  <si>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</si>
  <si>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</si>
  <si>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</si>
  <si>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</si>
  <si>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</si>
  <si>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</si>
  <si>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</si>
  <si>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</si>
  <si>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</si>
  <si>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</si>
  <si>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</si>
  <si>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</si>
  <si>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</si>
  <si>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</si>
  <si>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</si>
  <si>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</si>
  <si>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</si>
  <si>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</si>
  <si>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</si>
  <si>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</si>
  <si>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</si>
  <si>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</si>
  <si>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</si>
  <si>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</si>
  <si>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</si>
  <si>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</si>
  <si>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</si>
  <si>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</si>
  <si>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</si>
  <si>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</si>
  <si>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</si>
  <si>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</si>
  <si>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</si>
  <si>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</si>
  <si>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</si>
  <si>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</si>
  <si>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</si>
  <si>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</si>
  <si>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</si>
  <si>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</si>
  <si>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</si>
  <si>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</si>
  <si>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</si>
  <si>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</si>
  <si>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</si>
  <si>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</si>
  <si>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</si>
  <si>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</si>
  <si>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</si>
  <si>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</si>
  <si>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</si>
  <si>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</si>
  <si>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</si>
  <si>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</si>
  <si>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</si>
  <si>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</si>
  <si>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</si>
  <si>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</si>
  <si>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</si>
  <si>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</si>
  <si>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</si>
  <si>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</si>
  <si>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</si>
  <si>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</si>
  <si>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</si>
  <si>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</si>
  <si>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</si>
  <si>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</si>
  <si>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</si>
  <si>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</si>
  <si>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</si>
  <si>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</si>
  <si>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</si>
  <si>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</si>
  <si>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</si>
  <si>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</si>
  <si>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</si>
  <si>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</si>
  <si>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</si>
  <si>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</si>
  <si>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</si>
  <si>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</si>
  <si>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</si>
  <si>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</si>
  <si>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</si>
  <si>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</si>
  <si>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</si>
  <si>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</si>
  <si>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</si>
  <si>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</si>
  <si>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</si>
  <si>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</si>
  <si>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</si>
  <si>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</si>
  <si>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</si>
  <si>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</si>
  <si>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</si>
  <si>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</si>
  <si>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</si>
  <si>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</si>
  <si>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</si>
  <si>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</si>
  <si>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</si>
  <si>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</si>
  <si>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</si>
  <si>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</si>
  <si>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</si>
  <si>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</si>
  <si>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</si>
  <si>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</si>
  <si>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</si>
  <si>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</si>
  <si>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</si>
  <si>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</si>
  <si>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</si>
  <si>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</si>
  <si>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</si>
  <si>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</si>
  <si>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</si>
  <si>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</si>
  <si>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</si>
  <si>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</si>
  <si>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</si>
  <si>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</si>
  <si>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</si>
  <si>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</si>
  <si>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</si>
  <si>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</si>
  <si>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</si>
  <si>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</si>
  <si>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</si>
  <si>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</si>
  <si>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</si>
  <si>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</si>
  <si>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</si>
  <si>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</si>
  <si>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</si>
  <si>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</si>
  <si>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</si>
  <si>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</si>
  <si>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</si>
  <si>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</si>
  <si>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</si>
  <si>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</si>
  <si>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</si>
  <si>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</si>
  <si>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</si>
  <si>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</si>
  <si>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</si>
  <si>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</si>
  <si>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</si>
  <si>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</si>
  <si>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</si>
  <si>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</si>
  <si>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</si>
  <si>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</si>
  <si>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</si>
  <si>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</si>
  <si>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</si>
  <si>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</si>
  <si>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</si>
  <si>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</si>
  <si>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</si>
  <si>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</si>
  <si>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</si>
  <si>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</si>
  <si>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</si>
  <si>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</si>
  <si>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</si>
  <si>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</si>
  <si>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</si>
  <si>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</si>
  <si>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</si>
  <si>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</si>
  <si>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</si>
  <si>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</si>
  <si>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</si>
  <si>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</si>
  <si>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</si>
  <si>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</si>
  <si>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</si>
  <si>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</si>
  <si>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</si>
  <si>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</si>
  <si>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</si>
  <si>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</si>
  <si>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</si>
  <si>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</si>
  <si>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</si>
  <si>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</si>
  <si>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</si>
  <si>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</si>
  <si>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</si>
  <si>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</si>
  <si>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</si>
  <si>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</si>
  <si>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</si>
  <si>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</si>
  <si>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</si>
  <si>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</si>
  <si>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</si>
  <si>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</si>
  <si>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</si>
  <si>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</si>
  <si>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</si>
  <si>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</si>
  <si>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</si>
  <si>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</si>
  <si>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</si>
  <si>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</si>
  <si>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</si>
  <si>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</si>
  <si>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</si>
  <si>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</si>
  <si>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</si>
  <si>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</si>
  <si>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</si>
  <si>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</si>
  <si>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</si>
  <si>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</si>
  <si>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</si>
  <si>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</si>
  <si>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</si>
  <si>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</si>
  <si>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</si>
  <si>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</si>
  <si>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</si>
  <si>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</si>
  <si>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</si>
  <si>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</si>
  <si>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</si>
  <si>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</si>
  <si>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</si>
  <si>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</si>
  <si>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</si>
  <si>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</si>
  <si>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</si>
  <si>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</si>
  <si>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</si>
  <si>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</si>
  <si>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</si>
  <si>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</si>
  <si>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</si>
  <si>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</si>
  <si>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</si>
  <si>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</si>
  <si>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</si>
  <si>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</si>
  <si>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</si>
  <si>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</si>
  <si>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</si>
  <si>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</si>
  <si>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</si>
  <si>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</si>
  <si>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</si>
  <si>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</si>
  <si>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</si>
  <si>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</si>
  <si>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</si>
  <si>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</si>
  <si>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</si>
  <si>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</si>
  <si>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</si>
  <si>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</si>
  <si>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</si>
  <si>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</si>
  <si>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</si>
  <si>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</si>
  <si>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</si>
  <si>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</si>
  <si>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</si>
  <si>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</si>
  <si>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</si>
  <si>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</si>
  <si>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</si>
  <si>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</si>
  <si>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</si>
  <si>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</si>
  <si>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</si>
  <si>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</si>
  <si>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</si>
  <si>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</si>
  <si>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</si>
  <si>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</si>
  <si>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</si>
  <si>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</si>
  <si>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</si>
  <si>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</si>
  <si>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</si>
  <si>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</si>
  <si>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</si>
  <si>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</si>
  <si>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</si>
  <si>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</si>
  <si>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</si>
  <si>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</si>
  <si>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</si>
  <si>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</si>
  <si>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</si>
  <si>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</si>
  <si>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</si>
  <si>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</si>
  <si>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</si>
  <si>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</si>
  <si>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</si>
  <si>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</si>
  <si>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</si>
  <si>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</si>
  <si>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</si>
  <si>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</si>
  <si>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</si>
  <si>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</si>
  <si>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</si>
  <si>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</si>
  <si>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</si>
  <si>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</si>
  <si>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</si>
  <si>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</si>
  <si>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</si>
  <si>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</si>
  <si>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</si>
  <si>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</si>
  <si>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</si>
  <si>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</si>
  <si>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</si>
  <si>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</si>
  <si>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</si>
  <si>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</si>
  <si>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</si>
  <si>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</si>
  <si>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</si>
  <si>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</si>
  <si>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</si>
  <si>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</si>
  <si>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</si>
  <si>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</si>
  <si>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</si>
  <si>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</si>
  <si>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</si>
  <si>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</si>
  <si>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</si>
  <si>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</si>
  <si>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</si>
  <si>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</si>
  <si>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</si>
  <si>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</si>
  <si>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</si>
  <si>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</si>
  <si>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</si>
  <si>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</si>
  <si>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</si>
  <si>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</si>
  <si>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</si>
  <si>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</si>
  <si>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</si>
  <si>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</si>
  <si>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</si>
  <si>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</si>
  <si>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</si>
  <si>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</si>
  <si>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</si>
  <si>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</si>
  <si>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</si>
  <si>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</si>
  <si>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</si>
  <si>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</si>
  <si>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</si>
  <si>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</si>
  <si>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</si>
  <si>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</si>
  <si>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</si>
  <si>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</si>
  <si>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</si>
  <si>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</si>
  <si>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</si>
  <si>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</si>
  <si>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</si>
  <si>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</si>
  <si>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</si>
  <si>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</si>
  <si>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</si>
  <si>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</si>
  <si>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</si>
  <si>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</si>
  <si>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</si>
  <si>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</si>
  <si>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</si>
  <si>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</si>
  <si>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</si>
  <si>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</si>
  <si>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</si>
  <si>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</si>
  <si>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</si>
  <si>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</si>
  <si>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</si>
  <si>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</si>
  <si>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</si>
  <si>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</si>
  <si>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</si>
  <si>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</si>
  <si>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</si>
  <si>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</si>
  <si>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</si>
  <si>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</si>
  <si>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</si>
  <si>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</si>
  <si>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</si>
  <si>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</si>
  <si>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</si>
  <si>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</si>
  <si>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</si>
  <si>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</si>
  <si>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</si>
  <si>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</si>
  <si>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</si>
  <si>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</si>
  <si>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</si>
  <si>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</si>
  <si>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</si>
  <si>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</si>
  <si>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</si>
  <si>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</si>
  <si>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</si>
  <si>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</si>
  <si>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</si>
  <si>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</si>
  <si>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</si>
  <si>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</si>
  <si>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</si>
  <si>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</si>
  <si>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</si>
  <si>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</si>
  <si>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</si>
  <si>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</si>
  <si>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</si>
  <si>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</si>
  <si>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</si>
  <si>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</si>
  <si>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</si>
  <si>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</si>
  <si>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</si>
  <si>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</si>
  <si>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</si>
  <si>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</si>
  <si>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</si>
  <si>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</si>
  <si>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</si>
  <si>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</si>
  <si>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</si>
  <si>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</si>
  <si>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</si>
  <si>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</si>
  <si>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</si>
  <si>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</si>
  <si>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</si>
  <si>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</si>
  <si>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</si>
  <si>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</si>
  <si>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</si>
  <si>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</si>
  <si>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</si>
  <si>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</si>
  <si>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</si>
  <si>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</si>
  <si>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</si>
  <si>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</si>
  <si>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</si>
  <si>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</si>
  <si>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</si>
  <si>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</si>
  <si>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</si>
  <si>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</si>
  <si>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</si>
  <si>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</si>
  <si>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</si>
  <si>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</si>
  <si>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</si>
  <si>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</si>
  <si>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</si>
  <si>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</si>
  <si>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</si>
  <si>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</si>
  <si>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</si>
  <si>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</si>
  <si>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</si>
  <si>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</si>
  <si>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</si>
  <si>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</si>
  <si>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</si>
  <si>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</si>
  <si>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</si>
  <si>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</si>
  <si>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</si>
  <si>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</si>
  <si>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</si>
  <si>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</si>
  <si>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</si>
  <si>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</si>
  <si>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</si>
  <si>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</si>
  <si>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</si>
  <si>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</si>
  <si>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</si>
  <si>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</si>
  <si>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</si>
  <si>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</si>
  <si>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</si>
  <si>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</si>
  <si>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</si>
  <si>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</si>
  <si>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</si>
  <si>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</si>
  <si>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</si>
  <si>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</si>
  <si>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</si>
  <si>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</si>
  <si>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</si>
  <si>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</si>
  <si>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</si>
  <si>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</si>
  <si>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</si>
  <si>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</si>
  <si>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</si>
  <si>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</si>
  <si>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</si>
  <si>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</si>
  <si>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</si>
  <si>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</si>
  <si>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</si>
  <si>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</si>
  <si>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</si>
  <si>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</si>
  <si>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</si>
  <si>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</si>
  <si>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</si>
  <si>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</si>
  <si>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</si>
  <si>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</si>
  <si>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</si>
  <si>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</si>
  <si>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</si>
  <si>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</si>
  <si>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</si>
  <si>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</si>
  <si>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</si>
  <si>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</si>
  <si>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</si>
  <si>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</si>
  <si>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</si>
  <si>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</si>
  <si>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</si>
  <si>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</si>
  <si>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</si>
  <si>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</si>
  <si>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</si>
  <si>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</si>
  <si>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</si>
  <si>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</si>
  <si>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</si>
  <si>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</si>
  <si>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</si>
  <si>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</si>
  <si>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</si>
  <si>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</si>
  <si>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</si>
  <si>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</si>
  <si>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</si>
  <si>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</si>
  <si>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</si>
  <si>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</si>
  <si>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</si>
  <si>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</si>
  <si>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</si>
  <si>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</si>
  <si>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</si>
  <si>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</si>
  <si>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</si>
  <si>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</si>
  <si>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</si>
  <si>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</si>
  <si>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</si>
  <si>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</si>
  <si>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</si>
  <si>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</si>
  <si>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</si>
  <si>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</si>
  <si>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</si>
  <si>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</si>
  <si>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</si>
  <si>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</si>
  <si>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</si>
  <si>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</si>
  <si>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</si>
  <si>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</si>
  <si>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</si>
  <si>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</si>
  <si>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</si>
  <si>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</si>
  <si>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</si>
  <si>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</si>
  <si>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</si>
  <si>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</si>
  <si>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</si>
  <si>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</si>
  <si>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</si>
  <si>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</si>
  <si>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</si>
  <si>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</si>
  <si>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</si>
  <si>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</si>
  <si>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</si>
  <si>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</si>
  <si>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</si>
  <si>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</si>
  <si>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</si>
  <si>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</si>
  <si>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</si>
  <si>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</si>
  <si>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</si>
  <si>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</si>
  <si>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</si>
  <si>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</si>
  <si>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</si>
  <si>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</si>
  <si>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</si>
  <si>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</si>
  <si>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</si>
  <si>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</si>
  <si>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</si>
  <si>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</si>
  <si>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</si>
  <si>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</si>
  <si>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</si>
  <si>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</si>
  <si>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</si>
  <si>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</si>
  <si>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</si>
  <si>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</si>
  <si>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</si>
  <si>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</si>
  <si>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</si>
  <si>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</si>
  <si>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</si>
  <si>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</si>
  <si>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</si>
  <si>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</si>
  <si>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</si>
  <si>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</si>
  <si>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</si>
  <si>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</si>
  <si>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</si>
  <si>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</si>
  <si>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</si>
  <si>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</si>
  <si>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</si>
  <si>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</si>
  <si>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</si>
  <si>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</si>
  <si>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</si>
  <si>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</si>
  <si>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</si>
  <si>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</si>
  <si>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</si>
  <si>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</si>
  <si>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</si>
  <si>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</si>
  <si>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</si>
  <si>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</si>
  <si>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</si>
  <si>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</si>
  <si>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</si>
  <si>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</si>
  <si>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</si>
  <si>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</si>
  <si>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</si>
  <si>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</si>
  <si>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</si>
  <si>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</si>
  <si>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</si>
  <si>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</si>
  <si>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</si>
  <si>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</si>
  <si>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</si>
  <si>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</si>
  <si>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</si>
  <si>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</si>
  <si>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</si>
  <si>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</si>
  <si>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</si>
  <si>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</si>
  <si>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</si>
  <si>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</si>
  <si>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</si>
  <si>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</si>
  <si>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</si>
  <si>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</si>
  <si>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</si>
  <si>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</si>
  <si>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</si>
  <si>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</si>
  <si>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</si>
  <si>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</si>
  <si>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</si>
  <si>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</si>
  <si>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</si>
  <si>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</si>
  <si>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</si>
  <si>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</si>
  <si>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</si>
  <si>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</si>
  <si>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</si>
  <si>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</si>
  <si>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</si>
  <si>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</si>
  <si>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</si>
  <si>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</si>
  <si>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</si>
  <si>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</si>
  <si>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</si>
  <si>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</si>
  <si>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</si>
  <si>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</si>
  <si>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</si>
  <si>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</si>
  <si>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</si>
  <si>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</si>
  <si>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</si>
  <si>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</si>
  <si>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</si>
  <si>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</si>
  <si>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</si>
  <si>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</si>
  <si>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</si>
  <si>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</si>
  <si>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</si>
  <si>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</si>
  <si>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</si>
  <si>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</si>
  <si>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</si>
  <si>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</si>
  <si>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</si>
  <si>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</si>
  <si>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</si>
  <si>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</si>
  <si>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</si>
  <si>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</si>
  <si>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</si>
  <si>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</si>
  <si>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</si>
  <si>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</si>
  <si>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</si>
  <si>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</si>
  <si>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</si>
  <si>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</si>
  <si>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</si>
  <si>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</si>
  <si>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</si>
  <si>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</si>
  <si>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</si>
  <si>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</si>
  <si>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</si>
  <si>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</si>
  <si>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</si>
  <si>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</si>
  <si>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</si>
  <si>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</si>
  <si>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</si>
  <si>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</si>
  <si>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</si>
  <si>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</si>
  <si>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</si>
  <si>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</si>
  <si>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</si>
  <si>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</si>
  <si>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</si>
  <si>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</si>
  <si>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</si>
  <si>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</si>
  <si>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</si>
  <si>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</si>
  <si>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</si>
  <si>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</si>
  <si>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</si>
  <si>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</si>
  <si>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</si>
  <si>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</si>
  <si>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</si>
  <si>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</si>
  <si>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</si>
  <si>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</si>
  <si>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</si>
  <si>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</si>
  <si>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</si>
  <si>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</si>
  <si>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</si>
  <si>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</si>
  <si>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</si>
  <si>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</si>
  <si>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</si>
  <si>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</si>
  <si>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</si>
  <si>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</si>
  <si>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</si>
  <si>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</si>
  <si>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</si>
  <si>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</si>
  <si>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</si>
  <si>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</si>
  <si>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</si>
  <si>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</si>
  <si>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</si>
  <si>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</si>
  <si>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</si>
  <si>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</si>
  <si>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</si>
  <si>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</si>
  <si>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</si>
  <si>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</si>
  <si>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</si>
  <si>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</si>
  <si>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</si>
  <si>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</si>
  <si>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</si>
  <si>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</si>
  <si>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</si>
  <si>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</si>
  <si>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</si>
  <si>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</si>
  <si>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</si>
  <si>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</si>
  <si>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</si>
  <si>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</si>
  <si>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</si>
  <si>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</si>
  <si>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</si>
  <si>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</si>
  <si>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</si>
  <si>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</si>
  <si>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</si>
  <si>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</si>
  <si>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</si>
  <si>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</si>
  <si>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</si>
  <si>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</si>
  <si>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</si>
  <si>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</si>
  <si>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</si>
  <si>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</si>
  <si>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</si>
  <si>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</si>
  <si>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</si>
  <si>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</si>
  <si>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</si>
  <si>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</si>
  <si>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</si>
  <si>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</si>
  <si>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</si>
  <si>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</si>
  <si>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</si>
  <si>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</si>
  <si>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</si>
  <si>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</si>
  <si>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</si>
  <si>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</si>
  <si>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</si>
  <si>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</si>
  <si>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</si>
  <si>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</si>
  <si>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</si>
  <si>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</si>
  <si>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</si>
  <si>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</si>
  <si>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</si>
  <si>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</si>
  <si>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</si>
  <si>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</si>
  <si>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</si>
  <si>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</si>
  <si>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</si>
  <si>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</si>
  <si>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</si>
  <si>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</si>
  <si>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</si>
  <si>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</si>
  <si>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</si>
  <si>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</si>
  <si>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</si>
  <si>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</si>
  <si>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</si>
  <si>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</si>
  <si>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</si>
  <si>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</si>
  <si>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</si>
  <si>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</si>
  <si>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</si>
  <si>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</si>
  <si>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</si>
  <si>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</si>
  <si>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</si>
  <si>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</si>
  <si>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</si>
  <si>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</si>
  <si>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</si>
  <si>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</si>
  <si>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</si>
  <si>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</si>
  <si>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</si>
  <si>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</si>
  <si>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</si>
  <si>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</si>
  <si>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</si>
  <si>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</si>
  <si>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</si>
  <si>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</si>
  <si>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</si>
  <si>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</si>
  <si>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</si>
  <si>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</si>
  <si>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</si>
  <si>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</si>
  <si>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</si>
  <si>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</si>
  <si>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</si>
  <si>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</si>
  <si>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</si>
  <si>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</si>
  <si>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</si>
  <si>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</si>
  <si>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</si>
  <si>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</si>
  <si>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</si>
  <si>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</si>
  <si>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</si>
  <si>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</si>
  <si>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</si>
  <si>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</si>
  <si>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</si>
  <si>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</si>
  <si>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</si>
  <si>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</si>
  <si>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</si>
  <si>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</si>
  <si>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</si>
  <si>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</si>
  <si>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</si>
  <si>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</si>
  <si>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</si>
  <si>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</si>
  <si>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</si>
  <si>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</si>
  <si>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</si>
  <si>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</si>
  <si>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</si>
  <si>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</si>
  <si>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</si>
  <si>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</si>
  <si>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</si>
  <si>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</si>
  <si>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</si>
  <si>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</si>
  <si>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</si>
  <si>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</si>
  <si>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</si>
  <si>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</si>
  <si>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</si>
  <si>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</si>
  <si>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</si>
  <si>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</si>
  <si>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</si>
  <si>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</si>
  <si>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</si>
  <si>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</si>
  <si>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</si>
  <si>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</si>
  <si>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</si>
  <si>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</si>
  <si>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</si>
  <si>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</si>
  <si>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</si>
  <si>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</si>
  <si>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</si>
  <si>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</si>
  <si>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</si>
  <si>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</si>
  <si>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</si>
  <si>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</si>
  <si>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</si>
  <si>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</si>
  <si>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</si>
  <si>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</si>
  <si>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</si>
  <si>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</si>
  <si>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</si>
  <si>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</si>
  <si>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</si>
  <si>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</si>
  <si>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</si>
  <si>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</si>
  <si>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</si>
  <si>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</si>
  <si>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</si>
  <si>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</si>
  <si>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</si>
  <si>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</si>
  <si>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</si>
  <si>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</si>
  <si>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</si>
  <si>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</si>
  <si>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</si>
  <si>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</si>
  <si>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</si>
  <si>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</si>
  <si>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</si>
  <si>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</si>
  <si>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</si>
  <si>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</si>
  <si>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</si>
  <si>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</si>
  <si>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</si>
  <si>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</si>
  <si>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</si>
  <si>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</si>
  <si>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</si>
  <si>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</si>
  <si>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</si>
  <si>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</si>
  <si>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</si>
  <si>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</si>
  <si>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</si>
  <si>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</si>
  <si>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</si>
  <si>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</si>
  <si>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</si>
  <si>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</si>
  <si>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</si>
  <si>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</si>
  <si>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</si>
  <si>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</si>
  <si>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</si>
  <si>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</si>
  <si>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</si>
  <si>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</si>
  <si>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</si>
  <si>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</si>
  <si>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</si>
  <si>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</si>
  <si>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</si>
  <si>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</si>
  <si>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</si>
  <si>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</si>
  <si>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</si>
  <si>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</si>
  <si>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</si>
  <si>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</si>
  <si>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</si>
  <si>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</si>
  <si>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</si>
  <si>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</si>
  <si>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</si>
  <si>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</si>
  <si>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</si>
  <si>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</si>
  <si>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</si>
  <si>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</si>
  <si>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</si>
  <si>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</si>
  <si>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</si>
  <si>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</si>
  <si>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</si>
  <si>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</si>
  <si>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</si>
  <si>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</si>
  <si>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</si>
  <si>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</si>
  <si>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</si>
  <si>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</si>
  <si>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</si>
  <si>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</si>
  <si>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</si>
  <si>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</si>
  <si>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</si>
  <si>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</si>
  <si>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</si>
  <si>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</si>
  <si>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</si>
  <si>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</si>
  <si>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</si>
  <si>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</si>
  <si>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</si>
  <si>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</si>
  <si>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</si>
  <si>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</si>
  <si>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</si>
  <si>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</si>
  <si>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</si>
  <si>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</si>
  <si>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</si>
  <si>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</si>
  <si>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</si>
  <si>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</si>
  <si>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</si>
  <si>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</si>
  <si>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</si>
  <si>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</si>
  <si>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</si>
  <si>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</si>
  <si>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</si>
  <si>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</si>
  <si>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</si>
  <si>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</si>
  <si>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</si>
  <si>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</si>
  <si>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</si>
  <si>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</si>
  <si>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</si>
  <si>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</si>
  <si>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</si>
  <si>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</si>
  <si>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</si>
  <si>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</si>
  <si>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</si>
  <si>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</si>
  <si>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</si>
  <si>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</si>
  <si>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</si>
  <si>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</si>
  <si>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</si>
  <si>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</si>
  <si>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</si>
  <si>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</si>
  <si>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</si>
  <si>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</si>
  <si>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</si>
  <si>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</si>
  <si>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</si>
  <si>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</si>
  <si>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</si>
  <si>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</si>
  <si>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</si>
  <si>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</si>
  <si>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</si>
  <si>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</si>
  <si>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</si>
  <si>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</si>
  <si>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</si>
  <si>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</si>
  <si>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</si>
  <si>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</si>
  <si>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</si>
  <si>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</si>
  <si>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</si>
  <si>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</si>
  <si>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</si>
  <si>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</si>
  <si>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</si>
  <si>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</si>
  <si>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</si>
  <si>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</si>
  <si>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</si>
  <si>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</si>
  <si>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</si>
  <si>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</si>
  <si>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</si>
  <si>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</si>
  <si>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</si>
  <si>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</si>
  <si>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</si>
  <si>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</si>
  <si>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</si>
  <si>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</si>
  <si>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</si>
  <si>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</si>
  <si>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</si>
  <si>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</si>
  <si>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</si>
  <si>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</si>
  <si>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</si>
  <si>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</si>
  <si>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</si>
  <si>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</si>
  <si>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</si>
  <si>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</si>
  <si>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</si>
  <si>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</si>
  <si>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</si>
  <si>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</si>
  <si>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</si>
  <si>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</si>
  <si>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</si>
  <si>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</si>
  <si>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</si>
  <si>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</si>
  <si>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</si>
  <si>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</si>
  <si>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</si>
  <si>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</si>
  <si>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</si>
  <si>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</si>
  <si>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</si>
  <si>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</si>
  <si>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</si>
  <si>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</si>
  <si>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</si>
  <si>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</si>
  <si>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</si>
  <si>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</si>
  <si>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</si>
  <si>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</si>
  <si>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</si>
  <si>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</si>
  <si>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</si>
  <si>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</si>
  <si>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</si>
  <si>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</si>
  <si>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</si>
  <si>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</si>
  <si>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</si>
  <si>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</si>
  <si>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</si>
  <si>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</si>
  <si>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</si>
  <si>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</si>
  <si>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</si>
  <si>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</si>
  <si>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</si>
  <si>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</si>
  <si>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</si>
  <si>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</si>
  <si>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</si>
  <si>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</si>
  <si>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</si>
  <si>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</si>
  <si>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</si>
  <si>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</si>
  <si>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</si>
  <si>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</si>
  <si>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</si>
  <si>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</si>
  <si>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</si>
  <si>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</si>
  <si>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</si>
  <si>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</si>
  <si>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</si>
  <si>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</si>
  <si>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</si>
  <si>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</si>
  <si>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</si>
  <si>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</si>
  <si>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</si>
  <si>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</si>
  <si>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</si>
  <si>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</si>
  <si>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</si>
  <si>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</si>
  <si>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</si>
  <si>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</si>
  <si>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</si>
  <si>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</si>
  <si>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</si>
  <si>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</si>
  <si>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</si>
  <si>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</si>
  <si>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</si>
  <si>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</si>
  <si>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</si>
  <si>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</si>
  <si>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</si>
  <si>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</si>
  <si>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</si>
  <si>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</si>
  <si>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</si>
  <si>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</si>
  <si>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</si>
  <si>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</si>
  <si>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</si>
  <si>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</si>
  <si>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</si>
  <si>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</si>
  <si>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</si>
  <si>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</si>
  <si>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</si>
  <si>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</si>
  <si>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</si>
  <si>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</si>
  <si>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</si>
  <si>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</si>
  <si>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</si>
  <si>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</si>
  <si>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</si>
  <si>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</si>
  <si>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</si>
  <si>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</si>
  <si>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</si>
  <si>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</si>
  <si>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</si>
  <si>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</si>
  <si>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</si>
  <si>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</si>
  <si>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</si>
  <si>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</si>
  <si>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</si>
  <si>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</si>
  <si>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</si>
  <si>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</si>
  <si>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</si>
  <si>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</si>
  <si>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</si>
  <si>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</si>
  <si>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</si>
  <si>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</si>
  <si>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</si>
  <si>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</si>
  <si>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</si>
  <si>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</si>
  <si>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</si>
  <si>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</si>
  <si>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</si>
  <si>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</si>
  <si>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</si>
  <si>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</si>
  <si>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</si>
  <si>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</si>
  <si>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</si>
  <si>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</si>
  <si>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</si>
  <si>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</si>
  <si>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</si>
  <si>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</si>
  <si>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</si>
  <si>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</si>
  <si>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</si>
  <si>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</si>
  <si>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</si>
  <si>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</si>
  <si>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</si>
  <si>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</si>
  <si>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</si>
  <si>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</si>
  <si>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</si>
  <si>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</si>
  <si>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</si>
  <si>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</si>
  <si>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</si>
  <si>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</si>
  <si>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</si>
  <si>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</si>
  <si>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</si>
  <si>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</si>
  <si>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</si>
  <si>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</si>
  <si>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</si>
  <si>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</si>
  <si>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</si>
  <si>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</si>
  <si>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</si>
  <si>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</si>
  <si>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</si>
  <si>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</si>
  <si>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</si>
  <si>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</si>
  <si>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</si>
  <si>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</si>
  <si>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</si>
  <si>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</si>
  <si>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</si>
  <si>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</si>
  <si>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</si>
  <si>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</si>
  <si>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</si>
  <si>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</si>
  <si>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</si>
  <si>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</si>
  <si>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</si>
  <si>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</si>
  <si>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</si>
  <si>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</si>
  <si>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</si>
  <si>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</si>
  <si>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</si>
  <si>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</si>
  <si>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</si>
  <si>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</si>
  <si>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</si>
  <si>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</si>
  <si>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</si>
  <si>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</si>
  <si>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</si>
  <si>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</si>
  <si>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</si>
  <si>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</si>
  <si>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</si>
  <si>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</si>
  <si>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</si>
  <si>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</si>
  <si>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</si>
  <si>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</si>
  <si>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</si>
  <si>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</si>
  <si>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</si>
  <si>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</si>
  <si>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</si>
  <si>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</si>
  <si>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</si>
  <si>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</si>
  <si>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</si>
  <si>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</si>
  <si>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</si>
  <si>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</si>
  <si>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</si>
  <si>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</si>
  <si>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</si>
  <si>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</si>
  <si>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</si>
  <si>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</si>
  <si>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</si>
  <si>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</si>
  <si>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</si>
  <si>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</si>
  <si>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</si>
  <si>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</si>
  <si>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</si>
  <si>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</si>
  <si>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</si>
  <si>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</si>
  <si>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</si>
  <si>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</si>
  <si>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</si>
  <si>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</si>
  <si>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</si>
  <si>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</si>
  <si>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</si>
  <si>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</si>
  <si>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</si>
  <si>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</si>
  <si>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</si>
  <si>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</si>
  <si>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</si>
  <si>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</si>
  <si>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</si>
  <si>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</si>
  <si>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</si>
  <si>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</si>
  <si>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</si>
  <si>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</si>
  <si>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</si>
  <si>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</si>
  <si>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</si>
  <si>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</si>
  <si>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</si>
  <si>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</si>
  <si>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</si>
  <si>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</si>
  <si>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</si>
  <si>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</si>
  <si>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</si>
  <si>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</si>
  <si>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</si>
  <si>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</si>
  <si>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</si>
  <si>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</si>
  <si>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</si>
  <si>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</si>
  <si>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</si>
  <si>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</si>
  <si>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</si>
  <si>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</si>
  <si>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</si>
  <si>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</si>
  <si>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</si>
  <si>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</si>
  <si>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</si>
  <si>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</si>
  <si>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</si>
  <si>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</si>
  <si>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</si>
  <si>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</si>
  <si>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</si>
  <si>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</si>
  <si>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</si>
  <si>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</si>
  <si>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</si>
  <si>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</si>
  <si>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</si>
  <si>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</si>
  <si>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</si>
  <si>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</si>
  <si>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</si>
  <si>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</si>
  <si>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</si>
  <si>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</si>
  <si>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</si>
  <si>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</si>
  <si>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</si>
  <si>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</si>
  <si>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</si>
  <si>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</si>
  <si>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</si>
  <si>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</si>
  <si>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</si>
  <si>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</si>
  <si>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</si>
  <si>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</si>
  <si>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</si>
  <si>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</si>
  <si>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</si>
  <si>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</si>
  <si>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</si>
  <si>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</si>
  <si>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</si>
  <si>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</si>
  <si>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</si>
  <si>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</si>
  <si>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</si>
  <si>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</si>
  <si>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</si>
  <si>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</si>
  <si>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</si>
  <si>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</si>
  <si>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</si>
  <si>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</si>
  <si>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</si>
  <si>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</si>
  <si>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</si>
  <si>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</si>
  <si>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</si>
  <si>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</si>
  <si>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</si>
  <si>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</si>
  <si>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</si>
  <si>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</si>
  <si>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</si>
  <si>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</si>
  <si>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</si>
  <si>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</si>
  <si>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</si>
  <si>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</si>
  <si>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</si>
  <si>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</si>
  <si>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</si>
  <si>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</si>
  <si>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</si>
  <si>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</si>
  <si>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</si>
  <si>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</si>
  <si>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</si>
  <si>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</si>
  <si>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</si>
  <si>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</si>
  <si>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</si>
  <si>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</si>
  <si>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</si>
  <si>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</si>
  <si>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</si>
  <si>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</si>
  <si>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</si>
  <si>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</si>
  <si>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</si>
  <si>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</si>
  <si>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</si>
  <si>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</si>
  <si>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</si>
  <si>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</si>
  <si>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</si>
  <si>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</si>
  <si>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</si>
  <si>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</si>
  <si>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</si>
  <si>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</si>
  <si>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</si>
  <si>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</si>
  <si>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</si>
  <si>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</si>
  <si>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</si>
  <si>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</si>
  <si>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</si>
  <si>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</si>
  <si>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</si>
  <si>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</si>
  <si>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</si>
  <si>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</si>
  <si>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</si>
  <si>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</si>
  <si>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</si>
  <si>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</si>
  <si>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</si>
  <si>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</si>
  <si>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</si>
  <si>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</si>
  <si>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</si>
  <si>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</si>
  <si>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</si>
  <si>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</si>
  <si>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</si>
  <si>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</si>
  <si>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</si>
  <si>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</si>
  <si>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</si>
  <si>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</si>
  <si>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</si>
  <si>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</si>
  <si>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</si>
  <si>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</si>
  <si>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</si>
  <si>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</si>
  <si>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</si>
  <si>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</si>
  <si>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</si>
  <si>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</si>
  <si>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</si>
  <si>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</si>
  <si>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</si>
  <si>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</si>
  <si>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</si>
  <si>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</si>
  <si>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</si>
  <si>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</si>
  <si>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</si>
  <si>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</si>
  <si>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</si>
  <si>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</si>
  <si>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</si>
  <si>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</si>
  <si>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</si>
  <si>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</si>
  <si>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</si>
  <si>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</si>
  <si>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</si>
  <si>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</si>
  <si>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</si>
  <si>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</si>
  <si>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</si>
  <si>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</si>
  <si>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</si>
  <si>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</si>
  <si>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</si>
  <si>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</si>
  <si>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</si>
  <si>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</si>
  <si>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</si>
  <si>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</si>
  <si>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</si>
  <si>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</si>
  <si>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</si>
  <si>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</si>
  <si>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</si>
  <si>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</si>
  <si>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</si>
  <si>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</si>
  <si>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</si>
  <si>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</si>
  <si>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</si>
  <si>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</si>
  <si>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</si>
  <si>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</si>
  <si>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</si>
  <si>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</si>
  <si>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</si>
  <si>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</si>
  <si>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</si>
  <si>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</si>
  <si>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</si>
  <si>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</si>
  <si>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</si>
  <si>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</si>
  <si>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</si>
  <si>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</si>
  <si>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</si>
  <si>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</si>
  <si>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</si>
  <si>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</si>
  <si>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</si>
  <si>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</si>
  <si>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</si>
  <si>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</si>
  <si>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</si>
  <si>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</si>
  <si>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</si>
  <si>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</si>
  <si>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</si>
  <si>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</si>
  <si>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</si>
  <si>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</si>
  <si>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</si>
  <si>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</si>
  <si>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</si>
  <si>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</si>
  <si>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</si>
  <si>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</si>
  <si>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</si>
  <si>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</si>
  <si>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</si>
  <si>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</si>
  <si>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</si>
  <si>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</si>
  <si>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</si>
  <si>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</si>
  <si>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</si>
  <si>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</si>
  <si>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</si>
  <si>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</si>
  <si>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</si>
  <si>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</si>
  <si>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</si>
  <si>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</si>
  <si>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</si>
  <si>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</si>
  <si>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</si>
  <si>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</si>
  <si>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</si>
  <si>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</si>
  <si>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</si>
  <si>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</si>
  <si>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</si>
  <si>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</si>
  <si>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</si>
  <si>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</si>
  <si>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</si>
  <si>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</si>
  <si>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</si>
  <si>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</si>
  <si>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</si>
  <si>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</si>
  <si>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</si>
  <si>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</si>
  <si>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</si>
  <si>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</si>
  <si>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</si>
  <si>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</si>
  <si>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</si>
  <si>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</si>
  <si>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</si>
  <si>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</si>
  <si>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</si>
  <si>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</si>
  <si>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</si>
  <si>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</si>
  <si>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</si>
  <si>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</si>
  <si>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</si>
  <si>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</si>
  <si>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</si>
  <si>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</si>
  <si>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</si>
  <si>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</si>
  <si>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</si>
  <si>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</si>
  <si>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</si>
  <si>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</si>
  <si>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</si>
  <si>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</si>
  <si>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</si>
  <si>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</si>
  <si>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</si>
  <si>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</si>
  <si>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</si>
  <si>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</si>
  <si>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</si>
  <si>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</si>
  <si>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</si>
  <si>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</si>
  <si>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</si>
  <si>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</si>
  <si>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</si>
  <si>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</si>
  <si>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</si>
  <si>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</si>
  <si>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</si>
  <si>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</si>
  <si>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</si>
  <si>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</si>
  <si>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</si>
  <si>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</si>
  <si>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</si>
  <si>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</si>
  <si>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</si>
  <si>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</si>
  <si>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</si>
  <si>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</si>
  <si>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</si>
  <si>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</si>
  <si>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</si>
  <si>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</si>
  <si>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</si>
  <si>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</si>
  <si>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</si>
  <si>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</si>
  <si>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</si>
  <si>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</si>
  <si>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</si>
  <si>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</si>
  <si>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</si>
  <si>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</si>
  <si>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</si>
  <si>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</si>
  <si>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</si>
  <si>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</si>
  <si>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</si>
  <si>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</si>
  <si>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</si>
  <si>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</si>
  <si>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</si>
  <si>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</si>
  <si>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</si>
  <si>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</si>
  <si>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</si>
  <si>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</si>
  <si>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</si>
  <si>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</si>
  <si>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</si>
  <si>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</si>
  <si>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</si>
  <si>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</si>
  <si>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</si>
  <si>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</si>
  <si>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</si>
  <si>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</si>
  <si>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</si>
  <si>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</si>
  <si>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</si>
  <si>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</si>
  <si>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</si>
  <si>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</si>
  <si>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</si>
  <si>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</si>
  <si>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</si>
  <si>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</si>
  <si>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</si>
  <si>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</si>
  <si>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</si>
  <si>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</si>
  <si>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</si>
  <si>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</si>
  <si>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</si>
  <si>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</si>
  <si>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</si>
  <si>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</si>
  <si>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</si>
  <si>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</si>
  <si>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</si>
  <si>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</si>
  <si>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</si>
  <si>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</si>
  <si>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</si>
  <si>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</si>
  <si>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</si>
  <si>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</si>
  <si>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</si>
  <si>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</si>
  <si>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</si>
  <si>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</si>
  <si>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</si>
  <si>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</si>
  <si>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</si>
  <si>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</si>
  <si>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</si>
  <si>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</si>
  <si>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</si>
  <si>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</si>
  <si>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</si>
  <si>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</si>
  <si>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</si>
  <si>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</si>
  <si>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</si>
  <si>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</si>
  <si>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</si>
  <si>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</si>
  <si>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</si>
  <si>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</si>
  <si>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</si>
  <si>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</si>
  <si>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</si>
  <si>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</si>
  <si>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</si>
  <si>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</si>
  <si>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</si>
  <si>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</si>
  <si>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</si>
  <si>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</si>
  <si>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</si>
  <si>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</si>
  <si>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</si>
  <si>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</si>
  <si>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</si>
  <si>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</si>
  <si>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</si>
  <si>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</si>
  <si>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</si>
  <si>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</si>
  <si>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</si>
  <si>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</si>
  <si>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</si>
  <si>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</si>
  <si>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</si>
  <si>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</si>
  <si>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</si>
  <si>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</si>
  <si>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</si>
  <si>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</si>
  <si>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</si>
  <si>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</si>
  <si>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</si>
  <si>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</si>
  <si>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</si>
  <si>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</si>
  <si>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</si>
  <si>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</si>
  <si>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</si>
  <si>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</si>
  <si>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</si>
  <si>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</si>
  <si>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</si>
  <si>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</si>
  <si>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</si>
  <si>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</si>
  <si>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</si>
  <si>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</si>
  <si>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</si>
  <si>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</si>
  <si>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</si>
  <si>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</si>
  <si>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</si>
  <si>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</si>
  <si>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</si>
  <si>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</si>
  <si>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</si>
  <si>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</si>
  <si>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</si>
  <si>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</si>
  <si>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</si>
  <si>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</si>
  <si>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</si>
  <si>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</si>
  <si>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</si>
  <si>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</si>
  <si>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</si>
  <si>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</si>
  <si>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</si>
  <si>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</si>
  <si>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</si>
  <si>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</si>
  <si>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</si>
  <si>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</si>
  <si>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</si>
  <si>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</si>
  <si>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</si>
  <si>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</si>
  <si>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</si>
  <si>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</si>
  <si>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</si>
  <si>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</si>
  <si>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</si>
  <si>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</si>
  <si>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</si>
  <si>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</si>
  <si>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</si>
  <si>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</si>
  <si>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</si>
  <si>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</si>
  <si>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</si>
  <si>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</si>
  <si>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</si>
  <si>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</si>
  <si>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</si>
  <si>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</si>
  <si>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</si>
  <si>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</si>
  <si>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</si>
  <si>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</si>
  <si>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</si>
  <si>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</si>
  <si>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</si>
  <si>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</si>
  <si>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</si>
  <si>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</si>
  <si>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</si>
  <si>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</si>
  <si>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</si>
  <si>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</si>
  <si>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</si>
  <si>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</si>
  <si>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</si>
  <si>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</si>
  <si>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</si>
  <si>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</si>
  <si>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</si>
  <si>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</si>
  <si>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</si>
  <si>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</si>
  <si>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</si>
  <si>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</si>
  <si>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</si>
  <si>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</si>
  <si>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</si>
  <si>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</si>
  <si>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</si>
  <si>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</si>
  <si>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</si>
  <si>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</si>
  <si>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</si>
  <si>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</si>
  <si>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</si>
  <si>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</si>
  <si>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</si>
  <si>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</si>
  <si>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</si>
  <si>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</si>
  <si>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</si>
  <si>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</si>
  <si>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</si>
  <si>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</si>
  <si>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</si>
  <si>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</si>
  <si>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</si>
  <si>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</si>
  <si>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</si>
  <si>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</si>
  <si>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</si>
  <si>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</si>
  <si>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</si>
  <si>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</si>
  <si>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</si>
  <si>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</si>
  <si>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</si>
  <si>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</si>
  <si>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</si>
  <si>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</si>
  <si>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</si>
  <si>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</si>
  <si>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</si>
  <si>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</si>
  <si>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</si>
  <si>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</si>
  <si>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</si>
  <si>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</si>
  <si>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</si>
  <si>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</si>
  <si>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</si>
  <si>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</si>
  <si>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</si>
  <si>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</si>
  <si>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</si>
  <si>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</si>
  <si>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</si>
  <si>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</si>
  <si>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</si>
  <si>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</si>
  <si>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</si>
  <si>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</si>
  <si>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</si>
  <si>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</si>
  <si>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</si>
  <si>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</si>
  <si>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</si>
  <si>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</si>
  <si>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</si>
  <si>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</si>
  <si>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</si>
  <si>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</si>
  <si>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</si>
  <si>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</si>
  <si>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</si>
  <si>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</si>
  <si>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</si>
  <si>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</si>
  <si>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</si>
  <si>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</si>
  <si>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</si>
  <si>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</si>
  <si>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</si>
  <si>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</si>
  <si>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</si>
  <si>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</si>
  <si>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</si>
  <si>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</si>
  <si>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</si>
  <si>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</si>
  <si>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</si>
  <si>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</si>
  <si>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</si>
  <si>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</si>
  <si>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</si>
  <si>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</si>
  <si>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</si>
  <si>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</si>
  <si>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</si>
  <si>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</si>
  <si>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</si>
  <si>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</si>
  <si>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</si>
  <si>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</si>
  <si>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</si>
  <si>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</si>
  <si>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</si>
  <si>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</si>
  <si>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</si>
  <si>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</si>
  <si>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</si>
  <si>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</si>
  <si>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</si>
  <si>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</si>
  <si>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</si>
  <si>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</si>
  <si>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</si>
  <si>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</si>
  <si>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</si>
  <si>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</si>
  <si>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</si>
  <si>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</si>
  <si>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</si>
  <si>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</si>
  <si>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</si>
  <si>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</si>
  <si>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</si>
  <si>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</si>
  <si>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</si>
  <si>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</si>
  <si>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</si>
  <si>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</si>
  <si>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</si>
  <si>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</si>
  <si>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</si>
  <si>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</si>
  <si>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</si>
  <si>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</si>
  <si>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</si>
  <si>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</si>
  <si>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</si>
  <si>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</si>
  <si>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</si>
  <si>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</si>
  <si>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</si>
  <si>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</si>
  <si>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</si>
  <si>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</si>
  <si>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</si>
  <si>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</si>
  <si>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</si>
  <si>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</si>
  <si>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</si>
  <si>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</si>
  <si>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</si>
  <si>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</si>
  <si>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</si>
  <si>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</si>
  <si>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</si>
  <si>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</si>
  <si>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</si>
  <si>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</si>
  <si>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</si>
  <si>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</si>
  <si>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</si>
  <si>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</si>
  <si>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</si>
  <si>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</si>
  <si>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</si>
  <si>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</si>
  <si>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</si>
  <si>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</si>
  <si>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</si>
  <si>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</si>
  <si>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</si>
  <si>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</si>
  <si>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</si>
  <si>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</si>
  <si>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</si>
  <si>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</si>
  <si>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</si>
  <si>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</si>
  <si>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</si>
  <si>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</si>
  <si>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</si>
  <si>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</si>
  <si>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</si>
  <si>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</si>
  <si>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</si>
  <si>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</si>
  <si>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</si>
  <si>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</si>
  <si>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</si>
  <si>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</si>
  <si>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</si>
  <si>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</si>
  <si>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</si>
  <si>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</si>
  <si>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</si>
  <si>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</si>
  <si>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</si>
  <si>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</si>
  <si>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</si>
  <si>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</si>
  <si>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</si>
  <si>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</si>
  <si>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</si>
  <si>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</si>
  <si>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</si>
  <si>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</si>
  <si>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</si>
  <si>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</si>
  <si>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</si>
  <si>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</si>
  <si>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</si>
  <si>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</si>
  <si>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</si>
  <si>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</si>
  <si>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</si>
  <si>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</si>
  <si>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</si>
  <si>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</si>
  <si>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</si>
  <si>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</si>
  <si>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</si>
  <si>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</si>
  <si>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</si>
  <si>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</si>
  <si>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</si>
  <si>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</si>
  <si>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</si>
  <si>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</si>
  <si>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</si>
  <si>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</si>
  <si>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</si>
  <si>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</si>
  <si>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</si>
  <si>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</si>
  <si>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</si>
  <si>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</si>
  <si>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</si>
  <si>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</si>
  <si>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</si>
  <si>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</si>
  <si>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</si>
  <si>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</si>
  <si>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</si>
  <si>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</si>
  <si>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</si>
  <si>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</si>
  <si>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</si>
  <si>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</si>
  <si>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</si>
  <si>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</si>
  <si>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</si>
  <si>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</si>
  <si>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</si>
  <si>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</si>
  <si>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</si>
  <si>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</si>
  <si>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</si>
  <si>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</si>
  <si>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</si>
  <si>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</si>
  <si>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</si>
  <si>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</si>
  <si>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</si>
  <si>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</si>
  <si>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</si>
  <si>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</si>
  <si>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</si>
  <si>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</si>
  <si>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</si>
  <si>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</si>
  <si>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</si>
  <si>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</si>
  <si>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</si>
  <si>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</si>
  <si>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</si>
  <si>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</si>
  <si>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</si>
  <si>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</si>
  <si>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</si>
  <si>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</si>
  <si>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</si>
  <si>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</si>
  <si>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</si>
  <si>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</si>
  <si>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</si>
  <si>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</si>
  <si>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</si>
  <si>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</si>
  <si>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</si>
  <si>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</si>
  <si>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</si>
  <si>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</si>
  <si>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</si>
  <si>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</si>
  <si>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</si>
  <si>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</si>
  <si>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</si>
  <si>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</si>
  <si>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</si>
  <si>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</si>
  <si>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</si>
  <si>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</si>
  <si>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</si>
  <si>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</si>
  <si>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</si>
  <si>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</si>
  <si>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</si>
  <si>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</si>
  <si>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</si>
  <si>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</si>
  <si>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</si>
  <si>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</si>
  <si>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</si>
  <si>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</si>
  <si>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</si>
  <si>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</si>
  <si>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</si>
  <si>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</si>
  <si>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</si>
  <si>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</si>
  <si>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</si>
  <si>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</si>
  <si>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</si>
  <si>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</si>
  <si>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</si>
  <si>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</si>
  <si>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</si>
  <si>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</si>
  <si>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</si>
  <si>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</si>
  <si>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</si>
  <si>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</si>
  <si>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</si>
  <si>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</si>
  <si>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</si>
  <si>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</si>
  <si>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</si>
  <si>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</si>
  <si>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</si>
  <si>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</si>
  <si>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</si>
  <si>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</si>
  <si>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</si>
  <si>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</si>
  <si>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</si>
  <si>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</si>
  <si>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</si>
  <si>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</si>
  <si>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</si>
  <si>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</si>
  <si>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</si>
  <si>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</si>
  <si>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</si>
  <si>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</si>
  <si>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</si>
  <si>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</si>
  <si>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</si>
  <si>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</si>
  <si>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</si>
  <si>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</si>
  <si>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</si>
  <si>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</si>
  <si>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</si>
  <si>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</si>
  <si>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</si>
  <si>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</si>
  <si>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</si>
  <si>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</si>
  <si>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</si>
  <si>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</si>
  <si>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</si>
  <si>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</si>
  <si>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</si>
  <si>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</si>
  <si>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</si>
  <si>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</si>
  <si>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</si>
  <si>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</si>
  <si>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</si>
  <si>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</si>
  <si>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</si>
  <si>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</si>
  <si>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</si>
  <si>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</si>
  <si>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</si>
  <si>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</si>
  <si>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</si>
  <si>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</si>
  <si>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</si>
  <si>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</si>
  <si>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</si>
  <si>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</si>
  <si>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</si>
  <si>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</si>
  <si>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</si>
  <si>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</si>
  <si>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</si>
  <si>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</si>
  <si>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</si>
  <si>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</si>
  <si>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</si>
  <si>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</si>
  <si>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</si>
  <si>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</si>
  <si>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</si>
  <si>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</si>
  <si>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</si>
  <si>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</si>
  <si>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</si>
  <si>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</si>
  <si>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</si>
  <si>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</si>
  <si>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</si>
  <si>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</si>
  <si>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</si>
  <si>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</si>
  <si>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</si>
  <si>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</si>
  <si>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</si>
  <si>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</si>
  <si>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</si>
  <si>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</si>
  <si>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</si>
  <si>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</si>
  <si>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</si>
  <si>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</si>
  <si>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</si>
  <si>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</si>
  <si>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</si>
  <si>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</si>
  <si>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</si>
  <si>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</si>
  <si>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</si>
  <si>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</si>
  <si>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</si>
  <si>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</si>
  <si>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</si>
  <si>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</si>
  <si>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</si>
  <si>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</si>
  <si>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</si>
  <si>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</si>
  <si>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</si>
  <si>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</si>
  <si>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</si>
  <si>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</si>
  <si>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</si>
  <si>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</si>
  <si>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</si>
  <si>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</si>
  <si>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</si>
  <si>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</si>
  <si>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</si>
  <si>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</si>
  <si>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</si>
  <si>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</si>
  <si>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</si>
  <si>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</si>
  <si>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</si>
  <si>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</si>
  <si>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</si>
  <si>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</si>
  <si>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</si>
  <si>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</si>
  <si>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</si>
  <si>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</si>
  <si>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</si>
  <si>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</si>
  <si>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</si>
  <si>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</si>
  <si>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</si>
  <si>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</si>
  <si>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</si>
  <si>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</si>
  <si>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</si>
  <si>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</si>
  <si>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</si>
  <si>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</si>
  <si>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</si>
  <si>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</si>
  <si>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</si>
  <si>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</si>
  <si>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</si>
  <si>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</si>
  <si>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</si>
  <si>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</si>
  <si>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</si>
  <si>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</si>
  <si>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</si>
  <si>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</si>
  <si>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</si>
  <si>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</si>
  <si>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</si>
  <si>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</si>
  <si>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</si>
  <si>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</si>
  <si>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</si>
  <si>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</si>
  <si>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</si>
  <si>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</si>
  <si>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</si>
  <si>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</si>
  <si>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</si>
  <si>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</si>
  <si>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</si>
  <si>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</si>
  <si>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</si>
  <si>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</si>
  <si>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</si>
  <si>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</si>
  <si>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</si>
  <si>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</si>
  <si>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</si>
  <si>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</si>
  <si>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</si>
  <si>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</si>
  <si>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</si>
  <si>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</si>
  <si>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</si>
  <si>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</si>
  <si>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</si>
  <si>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</si>
  <si>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</si>
  <si>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</si>
  <si>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</si>
  <si>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</si>
  <si>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</si>
  <si>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</si>
  <si>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</si>
  <si>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</si>
  <si>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</si>
  <si>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</si>
  <si>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</si>
  <si>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</si>
  <si>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</si>
  <si>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</si>
  <si>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</si>
  <si>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</si>
  <si>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</si>
  <si>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</si>
  <si>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</si>
  <si>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</si>
  <si>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</si>
  <si>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</si>
  <si>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</si>
  <si>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</si>
  <si>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</si>
  <si>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</si>
  <si>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</si>
  <si>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</si>
  <si>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</si>
  <si>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</si>
  <si>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</si>
  <si>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</si>
  <si>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</si>
  <si>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</si>
  <si>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</si>
  <si>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</si>
  <si>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</si>
  <si>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</si>
  <si>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</si>
  <si>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</si>
  <si>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</si>
  <si>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</si>
  <si>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</si>
  <si>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</si>
  <si>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</si>
  <si>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</si>
  <si>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</si>
  <si>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</si>
  <si>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</si>
  <si>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</si>
  <si>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</si>
  <si>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</si>
  <si>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</si>
  <si>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</si>
  <si>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</si>
  <si>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</si>
  <si>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</si>
  <si>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</si>
  <si>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</si>
  <si>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</si>
  <si>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</si>
  <si>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</si>
  <si>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</si>
  <si>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</si>
  <si>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</si>
  <si>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</si>
  <si>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</si>
  <si>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</si>
  <si>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</si>
  <si>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</si>
  <si>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</si>
  <si>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</si>
  <si>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</si>
  <si>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</si>
  <si>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</si>
  <si>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</si>
  <si>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</si>
  <si>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</si>
  <si>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</si>
  <si>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</si>
  <si>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</si>
  <si>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</si>
  <si>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</si>
  <si>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</si>
  <si>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</si>
  <si>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</si>
  <si>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</si>
  <si>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</si>
  <si>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</si>
  <si>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</si>
  <si>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</si>
  <si>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</si>
  <si>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</si>
  <si>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</si>
  <si>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</si>
  <si>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</si>
  <si>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</si>
  <si>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</si>
  <si>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</si>
  <si>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</si>
  <si>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</si>
  <si>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</si>
  <si>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</si>
  <si>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</si>
  <si>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</si>
  <si>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</si>
  <si>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</si>
  <si>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</si>
  <si>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</si>
  <si>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</si>
  <si>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</si>
  <si>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</si>
  <si>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</si>
  <si>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</si>
  <si>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</si>
  <si>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</si>
  <si>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</si>
  <si>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</si>
  <si>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</si>
  <si>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</si>
  <si>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</si>
  <si>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</si>
  <si>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</si>
  <si>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</si>
  <si>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</si>
  <si>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</si>
  <si>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</si>
  <si>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</si>
  <si>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</si>
  <si>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</si>
  <si>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</si>
  <si>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</si>
  <si>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</si>
  <si>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</si>
  <si>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</si>
  <si>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</si>
  <si>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</si>
  <si>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</si>
  <si>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</si>
  <si>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</si>
  <si>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</si>
  <si>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</si>
  <si>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</si>
  <si>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</si>
  <si>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</si>
  <si>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</si>
  <si>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</si>
  <si>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</si>
  <si>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</si>
  <si>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</si>
  <si>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</si>
  <si>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</si>
  <si>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</si>
  <si>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</si>
  <si>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</si>
  <si>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</si>
  <si>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</si>
  <si>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</si>
  <si>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</si>
  <si>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</si>
  <si>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</si>
  <si>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</si>
  <si>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</si>
  <si>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</si>
  <si>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</si>
  <si>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</si>
  <si>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</si>
  <si>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</si>
  <si>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</si>
  <si>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</si>
  <si>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</si>
  <si>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</si>
  <si>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</si>
  <si>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</si>
  <si>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</si>
  <si>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</si>
  <si>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</si>
  <si>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</si>
  <si>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</si>
  <si>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</si>
  <si>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</si>
  <si>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</si>
  <si>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</si>
  <si>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</si>
  <si>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</si>
  <si>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</si>
  <si>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</si>
  <si>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</si>
  <si>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</si>
  <si>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</si>
  <si>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</si>
  <si>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</si>
  <si>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</si>
  <si>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</si>
  <si>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</si>
  <si>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</si>
  <si>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</si>
  <si>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</si>
  <si>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</si>
  <si>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</si>
  <si>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</si>
  <si>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</si>
  <si>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</si>
  <si>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</si>
  <si>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</si>
  <si>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</si>
  <si>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</si>
  <si>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</si>
  <si>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</si>
  <si>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</si>
  <si>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</si>
  <si>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</si>
  <si>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</si>
  <si>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</si>
  <si>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</si>
  <si>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</si>
  <si>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</si>
  <si>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</si>
  <si>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</si>
  <si>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</si>
  <si>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</si>
  <si>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</si>
  <si>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</si>
  <si>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</si>
  <si>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</si>
  <si>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</si>
  <si>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</si>
  <si>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</si>
  <si>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</si>
  <si>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</si>
  <si>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</si>
  <si>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</si>
  <si>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</si>
  <si>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</si>
  <si>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</si>
  <si>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</si>
  <si>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</si>
  <si>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</si>
  <si>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</si>
  <si>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</si>
  <si>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</si>
  <si>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</si>
  <si>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</si>
  <si>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</si>
  <si>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</si>
  <si>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</si>
  <si>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</si>
  <si>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</si>
  <si>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</si>
  <si>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</si>
  <si>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</si>
  <si>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</si>
  <si>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</si>
  <si>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</si>
  <si>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</si>
  <si>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</si>
  <si>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</si>
  <si>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</si>
  <si>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</si>
  <si>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</si>
  <si>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</si>
  <si>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</si>
  <si>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</si>
  <si>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</si>
  <si>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</si>
  <si>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</si>
  <si>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</si>
  <si>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</si>
  <si>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</si>
  <si>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</si>
  <si>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</si>
  <si>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</si>
  <si>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</si>
  <si>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</si>
  <si>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</si>
  <si>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</si>
  <si>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</si>
  <si>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</si>
  <si>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</si>
  <si>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</si>
  <si>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</si>
  <si>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</si>
  <si>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</si>
  <si>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</si>
  <si>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</si>
  <si>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</si>
  <si>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</si>
  <si>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</si>
  <si>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</si>
  <si>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</si>
  <si>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</si>
  <si>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</si>
  <si>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</si>
  <si>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</si>
  <si>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</si>
  <si>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</si>
  <si>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</si>
  <si>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</si>
  <si>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</si>
  <si>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</si>
  <si>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</si>
  <si>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</si>
  <si>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</si>
  <si>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</si>
  <si>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</si>
  <si>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</si>
  <si>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</si>
  <si>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</si>
  <si>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</si>
  <si>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</si>
  <si>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</si>
  <si>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</si>
  <si>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</si>
  <si>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</si>
  <si>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</si>
  <si>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</si>
  <si>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</si>
  <si>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</si>
  <si>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</si>
  <si>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</si>
  <si>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</si>
  <si>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</si>
  <si>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</si>
  <si>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</si>
  <si>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</si>
  <si>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</si>
  <si>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</si>
  <si>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</si>
  <si>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</si>
  <si>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</si>
  <si>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</si>
  <si>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</si>
  <si>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</si>
  <si>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</si>
  <si>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</si>
  <si>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</si>
  <si>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</si>
  <si>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</si>
  <si>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</si>
  <si>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</si>
  <si>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</si>
  <si>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</si>
  <si>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</si>
  <si>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</si>
  <si>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</si>
  <si>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</si>
  <si>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</si>
  <si>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</si>
  <si>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</si>
  <si>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</si>
  <si>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</si>
  <si>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</si>
  <si>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</si>
  <si>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</si>
  <si>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</si>
  <si>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</si>
  <si>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</si>
  <si>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</si>
  <si>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</si>
  <si>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</si>
  <si>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</si>
  <si>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</si>
  <si>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</si>
  <si>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</si>
  <si>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</si>
  <si>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</si>
  <si>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</si>
  <si>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</si>
  <si>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</si>
  <si>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</si>
  <si>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</si>
  <si>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</si>
  <si>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</si>
  <si>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</si>
  <si>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</si>
  <si>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</si>
  <si>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</si>
  <si>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</si>
  <si>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</si>
  <si>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</si>
  <si>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</si>
  <si>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</si>
  <si>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</si>
  <si>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</si>
  <si>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</si>
  <si>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</si>
  <si>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</si>
  <si>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</si>
  <si>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</si>
  <si>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</si>
  <si>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</si>
  <si>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</si>
  <si>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</si>
  <si>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</si>
  <si>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</si>
  <si>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</si>
  <si>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</si>
  <si>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</si>
  <si>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</si>
  <si>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</si>
  <si>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</si>
  <si>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</si>
  <si>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</si>
  <si>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</si>
  <si>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</si>
  <si>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</si>
  <si>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</si>
  <si>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</si>
  <si>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</si>
  <si>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</si>
  <si>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</si>
  <si>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</si>
  <si>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</si>
  <si>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</si>
  <si>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</si>
  <si>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</si>
  <si>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</si>
  <si>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</si>
  <si>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</si>
  <si>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</si>
  <si>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</si>
  <si>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</si>
  <si>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</si>
  <si>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</si>
  <si>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</si>
  <si>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</si>
  <si>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</si>
  <si>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</si>
  <si>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</si>
  <si>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</si>
  <si>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</si>
  <si>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</si>
  <si>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</si>
  <si>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</si>
  <si>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</si>
  <si>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</si>
  <si>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</si>
  <si>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</si>
  <si>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</si>
  <si>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</si>
  <si>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</si>
  <si>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</si>
  <si>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</si>
  <si>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</si>
  <si>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</si>
  <si>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</si>
  <si>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</si>
  <si>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</si>
  <si>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</si>
  <si>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</si>
  <si>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</si>
  <si>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</si>
  <si>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</si>
  <si>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</si>
  <si>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</si>
  <si>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</si>
  <si>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</si>
  <si>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</si>
  <si>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</si>
  <si>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</si>
  <si>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</si>
  <si>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</si>
  <si>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</si>
  <si>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</si>
  <si>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</si>
  <si>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</si>
  <si>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</si>
  <si>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</si>
  <si>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</si>
  <si>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</si>
  <si>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</si>
  <si>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</si>
  <si>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</si>
  <si>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</si>
  <si>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</si>
  <si>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</si>
  <si>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</si>
  <si>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</si>
  <si>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</si>
  <si>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</si>
  <si>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</si>
  <si>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</si>
  <si>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</si>
  <si>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</si>
  <si>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</si>
  <si>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</si>
  <si>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</si>
  <si>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</si>
  <si>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</si>
  <si>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</si>
  <si>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</si>
  <si>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</si>
  <si>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</si>
  <si>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</si>
  <si>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</si>
  <si>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</si>
  <si>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</si>
  <si>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</si>
  <si>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</si>
  <si>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</si>
  <si>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</si>
  <si>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</si>
  <si>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</si>
  <si>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</si>
  <si>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</si>
  <si>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</si>
  <si>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</si>
  <si>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</si>
  <si>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</si>
  <si>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</si>
  <si>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</si>
  <si>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</si>
  <si>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</si>
  <si>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</si>
  <si>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</si>
  <si>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</si>
  <si>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</si>
  <si>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</si>
  <si>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</si>
  <si>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</si>
  <si>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</si>
  <si>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</si>
  <si>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</si>
  <si>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</si>
  <si>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</si>
  <si>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</si>
  <si>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</si>
  <si>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</si>
  <si>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</si>
  <si>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</si>
  <si>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</si>
  <si>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</si>
  <si>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</si>
  <si>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</si>
  <si>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</si>
  <si>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</si>
  <si>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</si>
  <si>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</si>
  <si>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</si>
  <si>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</si>
  <si>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</si>
  <si>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</si>
  <si>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</si>
  <si>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</si>
  <si>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</si>
  <si>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</si>
  <si>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</si>
  <si>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</si>
  <si>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</si>
  <si>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</si>
  <si>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</si>
  <si>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</si>
  <si>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</si>
  <si>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</si>
  <si>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</si>
  <si>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</si>
  <si>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</si>
  <si>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</si>
  <si>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</si>
  <si>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</si>
  <si>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</si>
  <si>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</si>
  <si>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</si>
  <si>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</si>
  <si>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</si>
  <si>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</si>
  <si>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</si>
  <si>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</si>
  <si>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</si>
  <si>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</si>
  <si>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</si>
  <si>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</si>
  <si>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</si>
  <si>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</si>
  <si>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</si>
  <si>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</si>
  <si>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</si>
  <si>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</si>
  <si>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</si>
  <si>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</si>
  <si>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</si>
  <si>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</si>
  <si>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</si>
  <si>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</si>
  <si>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</si>
  <si>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</si>
  <si>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</si>
  <si>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</si>
  <si>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</si>
  <si>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</si>
  <si>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</si>
  <si>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</si>
  <si>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</si>
  <si>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</si>
  <si>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</si>
  <si>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</si>
  <si>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</si>
  <si>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</si>
  <si>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</si>
  <si>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</si>
  <si>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</si>
  <si>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</si>
  <si>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</si>
  <si>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</si>
  <si>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</si>
  <si>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</si>
  <si>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</si>
  <si>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</si>
  <si>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</si>
  <si>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</si>
  <si>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</si>
  <si>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</si>
  <si>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</si>
  <si>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</si>
  <si>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</si>
  <si>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</si>
  <si>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</si>
  <si>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</si>
  <si>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</si>
  <si>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</si>
  <si>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</si>
  <si>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</si>
  <si>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</si>
  <si>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</si>
  <si>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</si>
  <si>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</si>
  <si>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</si>
  <si>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</si>
  <si>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</si>
  <si>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</si>
  <si>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</si>
  <si>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</si>
  <si>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</si>
  <si>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</si>
  <si>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</si>
  <si>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</si>
  <si>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</si>
  <si>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</si>
  <si>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</si>
  <si>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</si>
  <si>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</si>
  <si>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</si>
  <si>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</si>
  <si>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</si>
  <si>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</si>
  <si>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</si>
  <si>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</si>
  <si>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</si>
  <si>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</si>
  <si>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</si>
  <si>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</si>
  <si>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</si>
  <si>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</si>
  <si>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</si>
  <si>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</si>
  <si>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</si>
  <si>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</si>
  <si>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</si>
  <si>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</si>
  <si>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</si>
  <si>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</si>
  <si>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</si>
  <si>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</si>
  <si>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</si>
  <si>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</si>
  <si>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</si>
  <si>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</si>
  <si>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</si>
  <si>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</si>
  <si>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</si>
  <si>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</si>
  <si>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</si>
  <si>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</si>
  <si>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</si>
  <si>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</si>
  <si>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</si>
  <si>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</si>
  <si>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</si>
  <si>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</si>
  <si>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</si>
  <si>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</si>
  <si>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</si>
  <si>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</si>
  <si>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</si>
  <si>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</si>
  <si>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</si>
  <si>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</si>
  <si>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</si>
  <si>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</si>
  <si>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</si>
  <si>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</si>
  <si>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</si>
  <si>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</si>
  <si>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</si>
  <si>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</si>
  <si>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</si>
  <si>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</si>
  <si>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</si>
  <si>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</si>
  <si>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</si>
  <si>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</si>
  <si>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</si>
  <si>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</si>
  <si>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</si>
  <si>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</si>
  <si>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</si>
  <si>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</si>
  <si>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</si>
  <si>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</si>
  <si>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</si>
  <si>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</si>
  <si>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</si>
  <si>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</si>
  <si>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</si>
  <si>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</si>
  <si>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</si>
  <si>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</si>
  <si>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</si>
  <si>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</si>
  <si>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</si>
  <si>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</si>
  <si>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</si>
  <si>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</si>
  <si>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</si>
  <si>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</si>
  <si>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</si>
  <si>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</si>
  <si>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</si>
  <si>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</si>
  <si>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</si>
  <si>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</si>
  <si>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</si>
  <si>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</si>
  <si>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</si>
  <si>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</si>
  <si>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</si>
  <si>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</si>
  <si>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</si>
  <si>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</si>
  <si>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</si>
  <si>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</si>
  <si>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</si>
  <si>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</si>
  <si>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</si>
  <si>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</si>
  <si>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</si>
  <si>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</si>
  <si>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</si>
  <si>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</si>
  <si>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</si>
  <si>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</si>
  <si>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</si>
  <si>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</si>
  <si>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</si>
  <si>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</si>
  <si>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</si>
  <si>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</si>
  <si>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</si>
  <si>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</si>
  <si>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</si>
  <si>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</si>
  <si>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</si>
  <si>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</si>
  <si>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</si>
  <si>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</si>
  <si>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</si>
  <si>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</si>
  <si>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</si>
  <si>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</si>
  <si>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</si>
  <si>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</si>
  <si>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</si>
  <si>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</si>
  <si>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</si>
  <si>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</si>
  <si>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</si>
  <si>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</si>
  <si>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</si>
  <si>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</si>
  <si>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</si>
  <si>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</si>
  <si>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</si>
  <si>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</si>
  <si>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</si>
  <si>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</si>
  <si>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</si>
  <si>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</si>
  <si>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</si>
  <si>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</si>
  <si>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</si>
  <si>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</si>
  <si>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</si>
  <si>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</si>
  <si>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</si>
  <si>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</si>
  <si>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</si>
  <si>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</si>
  <si>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</si>
  <si>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</si>
  <si>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</si>
  <si>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</si>
  <si>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</si>
  <si>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</si>
  <si>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</si>
  <si>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</si>
  <si>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</si>
  <si>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</si>
  <si>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</si>
  <si>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</si>
  <si>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</si>
  <si>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</si>
  <si>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</si>
  <si>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</si>
  <si>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</si>
  <si>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</si>
  <si>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</si>
  <si>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</si>
  <si>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</si>
  <si>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</si>
  <si>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</si>
  <si>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</si>
  <si>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</si>
  <si>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</si>
  <si>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</si>
  <si>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</si>
  <si>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</si>
  <si>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</si>
  <si>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</si>
  <si>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</si>
  <si>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</si>
  <si>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</si>
  <si>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</si>
  <si>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</si>
  <si>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</si>
  <si>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</si>
  <si>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</si>
  <si>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</si>
  <si>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</si>
  <si>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</si>
  <si>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</si>
  <si>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</si>
  <si>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</si>
  <si>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</si>
  <si>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</si>
  <si>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</si>
  <si>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</si>
  <si>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</si>
  <si>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</si>
  <si>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</si>
  <si>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</si>
  <si>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</si>
  <si>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</si>
  <si>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</si>
  <si>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</si>
  <si>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</si>
  <si>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</si>
  <si>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</si>
  <si>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</si>
  <si>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</si>
  <si>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</si>
  <si>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</si>
  <si>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</si>
  <si>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</si>
  <si>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</si>
  <si>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</si>
  <si>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</si>
  <si>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</si>
  <si>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</si>
  <si>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</si>
  <si>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</si>
  <si>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</si>
  <si>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</si>
  <si>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</si>
  <si>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</si>
  <si>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</si>
  <si>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</si>
  <si>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</si>
  <si>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</si>
  <si>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</si>
  <si>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</si>
  <si>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</si>
  <si>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</si>
  <si>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</si>
  <si>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</si>
  <si>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</si>
  <si>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</si>
  <si>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</si>
  <si>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</si>
  <si>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</si>
  <si>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</si>
  <si>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</si>
  <si>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</si>
  <si>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</si>
  <si>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</si>
  <si>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</si>
  <si>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</si>
  <si>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</si>
  <si>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</si>
  <si>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</si>
  <si>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</si>
  <si>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</si>
  <si>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</si>
  <si>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</si>
  <si>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</si>
  <si>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</si>
  <si>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</si>
  <si>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</si>
  <si>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</si>
  <si>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</si>
  <si>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</si>
  <si>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</si>
  <si>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</si>
  <si>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</si>
  <si>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</si>
  <si>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</si>
  <si>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</si>
  <si>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</si>
  <si>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</si>
  <si>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</si>
  <si>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</si>
  <si>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</si>
  <si>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</si>
  <si>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</si>
  <si>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</si>
  <si>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</si>
  <si>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</si>
  <si>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</si>
  <si>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</si>
  <si>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</si>
  <si>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</si>
  <si>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</si>
  <si>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</si>
  <si>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</si>
  <si>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</si>
  <si>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</si>
  <si>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</si>
  <si>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</si>
  <si>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</si>
  <si>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</si>
  <si>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</si>
  <si>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</si>
  <si>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</si>
  <si>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</si>
  <si>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</si>
  <si>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</si>
  <si>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</si>
  <si>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</si>
  <si>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</si>
  <si>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</si>
  <si>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</si>
  <si>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</si>
  <si>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</si>
  <si>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</si>
  <si>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</si>
  <si>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</si>
  <si>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</si>
  <si>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</si>
  <si>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</si>
  <si>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</si>
  <si>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</si>
  <si>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</si>
  <si>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</si>
  <si>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</si>
  <si>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</si>
  <si>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</si>
  <si>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</si>
  <si>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</si>
  <si>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</si>
  <si>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</si>
  <si>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</si>
  <si>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</si>
  <si>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</si>
  <si>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</si>
  <si>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</si>
  <si>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</si>
  <si>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</si>
  <si>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</si>
  <si>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</si>
  <si>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</si>
  <si>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</si>
  <si>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</si>
  <si>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</si>
  <si>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</si>
  <si>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</si>
  <si>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</si>
  <si>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</si>
  <si>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</si>
  <si>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</si>
  <si>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</si>
  <si>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</si>
  <si>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</si>
  <si>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</si>
  <si>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</si>
  <si>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</si>
  <si>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</si>
  <si>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</si>
  <si>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</si>
  <si>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</si>
  <si>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</si>
  <si>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</si>
  <si>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</si>
  <si>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</si>
  <si>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</si>
  <si>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</si>
  <si>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</si>
  <si>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</si>
  <si>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</si>
  <si>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</si>
  <si>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</si>
  <si>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</si>
  <si>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</si>
  <si>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</si>
  <si>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</si>
  <si>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</si>
  <si>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</si>
  <si>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</si>
  <si>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</si>
  <si>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</si>
  <si>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</si>
  <si>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</si>
  <si>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</si>
  <si>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</si>
  <si>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</si>
  <si>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</si>
  <si>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</si>
  <si>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</si>
  <si>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</si>
  <si>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</si>
  <si>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</si>
  <si>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</si>
  <si>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</si>
  <si>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</si>
  <si>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</si>
  <si>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</si>
  <si>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</si>
  <si>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</si>
  <si>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</si>
  <si>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</si>
  <si>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</si>
  <si>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</si>
  <si>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</si>
  <si>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</si>
  <si>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</si>
  <si>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</si>
  <si>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</si>
  <si>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</si>
  <si>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</si>
  <si>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</si>
  <si>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</si>
  <si>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</si>
  <si>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</si>
  <si>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</si>
  <si>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</si>
  <si>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</si>
  <si>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</si>
  <si>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</si>
  <si>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</si>
  <si>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</si>
  <si>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</si>
  <si>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</si>
  <si>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</si>
  <si>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</si>
  <si>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</si>
  <si>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</si>
  <si>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</si>
  <si>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</si>
  <si>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</si>
  <si>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</si>
  <si>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</si>
  <si>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</si>
  <si>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</si>
  <si>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</si>
  <si>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</si>
  <si>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</si>
  <si>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</si>
  <si>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</si>
  <si>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</si>
  <si>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</si>
  <si>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</si>
  <si>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</si>
  <si>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</si>
  <si>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</si>
  <si>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</si>
  <si>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</si>
  <si>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</si>
  <si>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</si>
  <si>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</si>
  <si>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</si>
  <si>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</si>
  <si>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</si>
  <si>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</si>
  <si>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</si>
  <si>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</si>
  <si>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</si>
  <si>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</si>
  <si>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</si>
  <si>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</si>
  <si>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</si>
  <si>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</si>
  <si>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</si>
  <si>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</si>
  <si>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</si>
  <si>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</si>
  <si>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</si>
  <si>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</si>
  <si>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</si>
  <si>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</si>
  <si>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</si>
  <si>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</si>
  <si>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</si>
  <si>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</si>
  <si>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</si>
  <si>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</si>
  <si>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</si>
  <si>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</si>
  <si>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</si>
  <si>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</si>
  <si>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</si>
  <si>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</si>
  <si>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</si>
  <si>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</si>
  <si>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</si>
  <si>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</si>
  <si>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</si>
  <si>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</si>
  <si>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</si>
  <si>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</si>
  <si>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</si>
  <si>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</si>
  <si>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</si>
  <si>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</si>
  <si>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</si>
  <si>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</si>
  <si>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</si>
  <si>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</si>
  <si>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</si>
  <si>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</si>
  <si>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</si>
  <si>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</si>
  <si>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</si>
  <si>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</si>
  <si>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</si>
  <si>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</si>
  <si>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</si>
  <si>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</si>
  <si>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</si>
  <si>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</si>
  <si>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</si>
  <si>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</si>
  <si>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</si>
  <si>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</si>
  <si>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</si>
  <si>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</si>
  <si>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</si>
  <si>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</si>
  <si>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</si>
  <si>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</si>
  <si>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</si>
  <si>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</si>
  <si>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</si>
  <si>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</si>
  <si>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</si>
  <si>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</si>
  <si>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</si>
  <si>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</si>
  <si>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</si>
  <si>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</si>
  <si>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</si>
  <si>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</si>
  <si>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</si>
  <si>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</si>
  <si>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</si>
  <si>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</si>
  <si>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</si>
  <si>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</si>
  <si>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</si>
  <si>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</si>
  <si>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</si>
  <si>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</si>
  <si>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</si>
  <si>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</si>
  <si>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</si>
  <si>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</si>
  <si>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</si>
  <si>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</si>
  <si>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</si>
  <si>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</si>
  <si>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</si>
  <si>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</si>
  <si>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</si>
  <si>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</si>
  <si>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</si>
  <si>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</si>
  <si>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</si>
  <si>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</si>
  <si>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</si>
  <si>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</si>
  <si>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</si>
  <si>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</si>
  <si>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</si>
  <si>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</si>
  <si>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</si>
  <si>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</si>
  <si>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</si>
  <si>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</si>
  <si>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</si>
  <si>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</si>
  <si>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</si>
  <si>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</si>
  <si>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</si>
  <si>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</si>
  <si>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</si>
  <si>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</si>
  <si>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</si>
  <si>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</si>
  <si>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</si>
  <si>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</si>
  <si>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</si>
  <si>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</si>
  <si>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</si>
  <si>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</si>
  <si>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</si>
  <si>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</si>
  <si>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</si>
  <si>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</si>
  <si>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</si>
  <si>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</si>
  <si>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</si>
  <si>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</si>
  <si>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</si>
  <si>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</si>
  <si>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</si>
  <si>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</si>
  <si>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</si>
  <si>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</si>
  <si>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</si>
  <si>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</si>
  <si>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</si>
  <si>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</si>
  <si>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</si>
  <si>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</si>
  <si>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</si>
  <si>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</si>
  <si>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</si>
  <si>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</si>
  <si>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</si>
  <si>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</si>
  <si>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</si>
  <si>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</si>
  <si>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</si>
  <si>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</si>
  <si>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</si>
  <si>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</si>
  <si>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</si>
  <si>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</si>
  <si>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</si>
  <si>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</si>
  <si>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</si>
  <si>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</si>
  <si>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</si>
  <si>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</si>
  <si>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</si>
  <si>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</si>
  <si>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</si>
  <si>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</si>
  <si>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</si>
  <si>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</si>
  <si>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</si>
  <si>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</si>
  <si>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</si>
  <si>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</si>
  <si>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</si>
  <si>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</si>
  <si>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</si>
  <si>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</si>
  <si>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</si>
  <si>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</si>
  <si>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</si>
  <si>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</si>
  <si>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</si>
  <si>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</si>
  <si>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</si>
  <si>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</si>
  <si>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</si>
  <si>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</si>
  <si>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</si>
  <si>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</si>
  <si>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</si>
  <si>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</si>
  <si>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</si>
  <si>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</si>
  <si>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</si>
  <si>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</si>
  <si>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</si>
  <si>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</si>
  <si>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</si>
  <si>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</si>
  <si>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</si>
  <si>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</si>
  <si>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</si>
  <si>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</si>
  <si>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</si>
  <si>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</si>
  <si>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</si>
  <si>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</si>
  <si>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</si>
  <si>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</si>
  <si>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</si>
  <si>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</si>
  <si>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</si>
  <si>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</si>
  <si>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</si>
  <si>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</si>
  <si>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</si>
  <si>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</si>
  <si>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</si>
  <si>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</si>
  <si>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</si>
  <si>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</si>
  <si>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</si>
  <si>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</si>
  <si>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</si>
  <si>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</si>
  <si>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</si>
  <si>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</si>
  <si>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</si>
  <si>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</si>
  <si>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</si>
  <si>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</si>
  <si>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</si>
  <si>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</si>
  <si>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</si>
  <si>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</si>
  <si>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</si>
  <si>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</si>
  <si>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</si>
  <si>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</si>
  <si>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</si>
  <si>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</si>
  <si>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</si>
  <si>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</si>
  <si>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</si>
  <si>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</si>
  <si>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</si>
  <si>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</si>
  <si>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</si>
  <si>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</si>
  <si>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</si>
  <si>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</si>
  <si>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</si>
  <si>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</si>
  <si>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</si>
  <si>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</si>
  <si>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</si>
  <si>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</si>
  <si>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</si>
  <si>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</si>
  <si>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</si>
  <si>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</si>
  <si>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</si>
  <si>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</si>
  <si>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</si>
  <si>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</si>
  <si>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</si>
  <si>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</si>
  <si>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</si>
  <si>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</si>
  <si>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</si>
  <si>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</si>
  <si>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</si>
  <si>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</si>
  <si>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</si>
  <si>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</si>
  <si>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</si>
  <si>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</si>
  <si>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</si>
  <si>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</si>
  <si>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</si>
  <si>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</si>
  <si>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</si>
  <si>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</si>
  <si>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</si>
  <si>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</si>
  <si>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</si>
  <si>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</si>
  <si>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</si>
  <si>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</si>
  <si>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</si>
  <si>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</si>
  <si>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</si>
  <si>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</si>
  <si>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</si>
  <si>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</si>
  <si>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</si>
  <si>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</si>
  <si>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</si>
  <si>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</si>
  <si>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</si>
  <si>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</si>
  <si>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</si>
  <si>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</si>
  <si>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</si>
  <si>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</si>
  <si>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</si>
  <si>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</si>
  <si>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</si>
  <si>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</si>
  <si>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</si>
  <si>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</si>
  <si>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</si>
  <si>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</si>
  <si>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</si>
  <si>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</si>
  <si>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</si>
  <si>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</si>
  <si>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</si>
  <si>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</si>
  <si>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</si>
  <si>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</si>
  <si>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</si>
  <si>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</si>
  <si>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</si>
  <si>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</si>
  <si>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</si>
  <si>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</si>
  <si>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</si>
  <si>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</si>
  <si>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</si>
  <si>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</si>
  <si>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</si>
  <si>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</si>
  <si>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</si>
  <si>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</si>
  <si>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</si>
  <si>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</si>
  <si>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</si>
  <si>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</si>
  <si>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</si>
  <si>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</si>
  <si>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</si>
  <si>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</si>
  <si>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</si>
  <si>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</si>
  <si>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</si>
  <si>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</si>
  <si>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</si>
  <si>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</si>
  <si>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</si>
  <si>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</si>
  <si>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</si>
  <si>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</si>
  <si>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</si>
  <si>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</si>
  <si>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</si>
  <si>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</si>
  <si>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</si>
  <si>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</si>
  <si>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</si>
  <si>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</si>
  <si>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</si>
  <si>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</si>
  <si>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</si>
  <si>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</si>
  <si>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</si>
  <si>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</si>
  <si>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</si>
  <si>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</si>
  <si>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</si>
  <si>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</si>
  <si>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</si>
  <si>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</si>
  <si>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</si>
  <si>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</si>
  <si>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</si>
  <si>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</si>
  <si>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</si>
  <si>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</si>
  <si>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</si>
  <si>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</si>
  <si>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</si>
  <si>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</si>
  <si>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</si>
  <si>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</si>
  <si>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</si>
  <si>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</si>
  <si>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</si>
  <si>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</si>
  <si>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</si>
  <si>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</si>
  <si>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</si>
  <si>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</si>
  <si>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</si>
  <si>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</si>
  <si>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</si>
  <si>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</si>
  <si>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</si>
  <si>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</si>
  <si>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</si>
  <si>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</si>
  <si>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</si>
  <si>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</si>
  <si>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</si>
  <si>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</si>
  <si>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</si>
  <si>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</si>
  <si>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</si>
  <si>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</si>
  <si>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</si>
  <si>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</si>
  <si>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</si>
  <si>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</si>
  <si>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</si>
  <si>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</si>
  <si>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</si>
  <si>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</si>
  <si>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</si>
  <si>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</si>
  <si>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</si>
  <si>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</si>
  <si>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</si>
  <si>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</si>
  <si>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</si>
  <si>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</si>
  <si>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</si>
  <si>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</si>
  <si>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</si>
  <si>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</si>
  <si>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</si>
  <si>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</si>
  <si>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</si>
  <si>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</si>
  <si>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</si>
  <si>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</si>
  <si>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</si>
  <si>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</si>
  <si>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</si>
  <si>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</si>
  <si>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</si>
  <si>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</si>
  <si>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</si>
  <si>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</si>
  <si>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</si>
  <si>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</si>
  <si>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</si>
  <si>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</si>
  <si>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</si>
  <si>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</si>
  <si>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</si>
  <si>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</si>
  <si>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</si>
  <si>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</si>
  <si>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</si>
  <si>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</si>
  <si>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</si>
  <si>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</si>
  <si>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</si>
  <si>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</si>
  <si>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</si>
  <si>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</si>
  <si>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</si>
  <si>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</si>
  <si>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</si>
  <si>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</si>
  <si>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</si>
  <si>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</si>
  <si>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</si>
  <si>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</si>
  <si>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</si>
  <si>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</si>
  <si>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</si>
  <si>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</si>
  <si>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</si>
  <si>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</si>
  <si>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</si>
  <si>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</si>
  <si>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</si>
  <si>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</si>
  <si>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</si>
  <si>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</si>
  <si>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</si>
  <si>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</si>
  <si>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</si>
  <si>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</si>
  <si>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</si>
  <si>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</si>
  <si>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</si>
  <si>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</si>
  <si>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</si>
  <si>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</si>
  <si>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</si>
  <si>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</si>
  <si>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</si>
  <si>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</si>
  <si>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</si>
  <si>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</si>
  <si>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</si>
  <si>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</si>
  <si>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</si>
  <si>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</si>
  <si>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</si>
  <si>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</si>
  <si>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</si>
  <si>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</si>
  <si>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</si>
  <si>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</si>
  <si>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</si>
  <si>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</si>
  <si>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</si>
  <si>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</si>
  <si>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</si>
  <si>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</si>
  <si>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</si>
  <si>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</si>
  <si>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</si>
  <si>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</si>
  <si>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</si>
  <si>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</si>
  <si>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</si>
  <si>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</si>
  <si>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</si>
  <si>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</si>
  <si>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</si>
  <si>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</si>
  <si>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</si>
  <si>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</si>
  <si>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</si>
  <si>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</si>
  <si>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</si>
  <si>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</si>
  <si>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</si>
  <si>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</si>
  <si>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</si>
  <si>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</si>
  <si>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</si>
  <si>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</si>
  <si>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</si>
  <si>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</si>
  <si>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</si>
  <si>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</si>
  <si>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</si>
  <si>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</si>
  <si>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</si>
  <si>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</si>
  <si>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</si>
  <si>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</si>
  <si>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</si>
  <si>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</si>
  <si>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</si>
  <si>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</si>
  <si>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</si>
  <si>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</si>
  <si>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</si>
  <si>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</si>
  <si>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</si>
  <si>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</si>
  <si>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</si>
  <si>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</si>
  <si>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</si>
  <si>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</si>
  <si>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</si>
  <si>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</si>
  <si>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</si>
  <si>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</si>
  <si>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</si>
  <si>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</si>
  <si>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</si>
  <si>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</si>
  <si>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</si>
  <si>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</si>
  <si>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</si>
  <si>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</si>
  <si>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</si>
  <si>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</si>
  <si>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</si>
  <si>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</si>
  <si>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</si>
  <si>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</si>
  <si>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</si>
  <si>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</si>
  <si>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</si>
  <si>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</si>
  <si>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</si>
  <si>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</si>
  <si>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</si>
  <si>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</si>
  <si>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</si>
  <si>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</si>
  <si>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</si>
  <si>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</si>
  <si>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</si>
  <si>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</si>
  <si>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</si>
  <si>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</si>
  <si>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</si>
  <si>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</si>
  <si>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</si>
  <si>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</si>
  <si>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</si>
  <si>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</si>
  <si>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</si>
  <si>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</si>
  <si>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</si>
  <si>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</si>
  <si>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</si>
  <si>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</si>
  <si>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</si>
  <si>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</si>
  <si>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</si>
  <si>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</si>
  <si>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</si>
  <si>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</si>
  <si>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</si>
  <si>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</si>
  <si>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</si>
  <si>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</si>
  <si>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</si>
  <si>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</si>
  <si>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</si>
  <si>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</si>
  <si>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</si>
  <si>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</si>
  <si>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</si>
  <si>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</si>
  <si>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</si>
  <si>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</si>
  <si>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</si>
  <si>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</si>
  <si>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</si>
  <si>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</si>
  <si>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</si>
  <si>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</si>
  <si>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</si>
  <si>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</si>
  <si>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</si>
  <si>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</si>
  <si>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</si>
  <si>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</si>
  <si>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</si>
  <si>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</si>
  <si>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</si>
  <si>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</si>
  <si>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</si>
  <si>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</si>
  <si>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</si>
  <si>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</si>
  <si>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</si>
  <si>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</si>
  <si>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</si>
  <si>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</si>
  <si>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</si>
  <si>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</si>
  <si>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</si>
  <si>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</si>
  <si>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</si>
  <si>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</si>
  <si>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</si>
  <si>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</si>
  <si>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</si>
  <si>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</si>
  <si>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</si>
  <si>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</si>
  <si>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</si>
  <si>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</si>
  <si>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</si>
  <si>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</si>
  <si>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</si>
  <si>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</si>
  <si>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</si>
  <si>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</si>
  <si>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</si>
  <si>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</si>
  <si>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</si>
  <si>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</si>
  <si>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</si>
  <si>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</si>
  <si>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</si>
  <si>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</si>
  <si>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</si>
  <si>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</si>
  <si>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</si>
  <si>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</si>
  <si>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</si>
  <si>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</si>
  <si>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</si>
  <si>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</si>
  <si>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</si>
  <si>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</si>
  <si>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</si>
  <si>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</si>
  <si>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</si>
  <si>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</si>
  <si>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</si>
  <si>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</si>
  <si>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</si>
  <si>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</si>
  <si>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</si>
  <si>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</si>
  <si>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</si>
  <si>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</si>
  <si>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</si>
  <si>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</si>
  <si>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</si>
  <si>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</si>
  <si>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</si>
  <si>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</si>
  <si>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</si>
  <si>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</si>
  <si>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</si>
  <si>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</si>
  <si>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</si>
  <si>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</si>
  <si>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</si>
  <si>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</si>
  <si>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</si>
  <si>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</si>
  <si>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</si>
  <si>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</si>
  <si>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</si>
  <si>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</si>
  <si>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</si>
  <si>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</si>
  <si>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</si>
  <si>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</si>
  <si>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</si>
  <si>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</si>
  <si>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</si>
  <si>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</si>
  <si>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</si>
  <si>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</si>
  <si>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</si>
  <si>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</si>
  <si>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</si>
  <si>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</si>
  <si>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</si>
  <si>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</si>
  <si>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</si>
  <si>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</si>
  <si>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</si>
  <si>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</si>
  <si>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</si>
  <si>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</si>
  <si>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</si>
  <si>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</si>
  <si>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</si>
  <si>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</si>
  <si>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</si>
  <si>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</si>
  <si>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</si>
  <si>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</si>
  <si>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</si>
  <si>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</si>
  <si>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</si>
  <si>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</si>
  <si>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</si>
  <si>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</si>
  <si>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</si>
  <si>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</si>
  <si>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</si>
  <si>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</si>
  <si>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</si>
  <si>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</si>
  <si>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</si>
  <si>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</si>
  <si>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</si>
  <si>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</si>
  <si>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</si>
  <si>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</si>
  <si>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</si>
  <si>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</si>
  <si>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</si>
  <si>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</si>
  <si>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</si>
  <si>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</si>
  <si>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</si>
  <si>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</si>
  <si>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</si>
  <si>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</si>
  <si>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</si>
  <si>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</si>
  <si>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</si>
  <si>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</si>
  <si>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</si>
  <si>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</si>
  <si>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</si>
  <si>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</si>
  <si>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</si>
  <si>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</si>
  <si>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</si>
  <si>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</si>
  <si>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</si>
  <si>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</si>
  <si>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</si>
  <si>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</si>
  <si>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</si>
  <si>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</si>
  <si>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</si>
  <si>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</si>
  <si>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</si>
  <si>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</si>
  <si>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</si>
  <si>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</si>
  <si>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</si>
  <si>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</si>
  <si>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</si>
  <si>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</si>
  <si>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</si>
  <si>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</si>
  <si>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</si>
  <si>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</si>
  <si>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</si>
  <si>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</si>
  <si>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</si>
  <si>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</si>
  <si>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</si>
  <si>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</si>
  <si>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</si>
  <si>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</si>
  <si>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</si>
  <si>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</si>
  <si>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</si>
  <si>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</si>
  <si>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</si>
  <si>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</si>
  <si>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</si>
  <si>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</si>
  <si>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</si>
  <si>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</si>
  <si>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</si>
  <si>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</si>
  <si>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</si>
  <si>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</si>
  <si>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</si>
  <si>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</si>
  <si>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</si>
  <si>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</si>
  <si>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</si>
  <si>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</si>
  <si>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</si>
  <si>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</si>
  <si>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</si>
  <si>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</si>
  <si>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</si>
  <si>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</si>
  <si>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</si>
  <si>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</si>
  <si>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</si>
  <si>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</si>
  <si>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</si>
  <si>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</si>
  <si>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</si>
  <si>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</si>
  <si>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</si>
  <si>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</si>
  <si>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</si>
  <si>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</si>
  <si>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</si>
  <si>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</si>
  <si>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</si>
  <si>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</si>
  <si>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</si>
  <si>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</si>
  <si>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</si>
  <si>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</si>
  <si>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</si>
  <si>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</si>
  <si>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</si>
  <si>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</si>
  <si>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</si>
  <si>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</si>
  <si>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</si>
  <si>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</si>
  <si>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</si>
  <si>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</si>
  <si>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</si>
  <si>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</si>
  <si>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</si>
  <si>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</si>
  <si>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</si>
  <si>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</si>
  <si>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</si>
  <si>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</si>
  <si>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</si>
  <si>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</si>
  <si>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</si>
  <si>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</si>
  <si>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</si>
  <si>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</si>
  <si>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</si>
  <si>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</si>
  <si>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</si>
  <si>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</si>
  <si>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</si>
  <si>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</si>
  <si>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</si>
  <si>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</si>
  <si>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</si>
  <si>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</si>
  <si>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</si>
  <si>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</si>
  <si>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</si>
  <si>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</si>
  <si>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</si>
  <si>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</si>
  <si>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</si>
  <si>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</si>
  <si>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</si>
  <si>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</si>
  <si>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</si>
  <si>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</si>
  <si>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</si>
  <si>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</si>
  <si>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</si>
  <si>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</si>
  <si>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</si>
  <si>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</si>
  <si>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</si>
  <si>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</si>
  <si>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</si>
  <si>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</si>
  <si>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</si>
  <si>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</si>
  <si>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</si>
  <si>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</si>
  <si>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</si>
  <si>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</si>
  <si>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</si>
  <si>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</si>
  <si>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</si>
  <si>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</si>
  <si>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</si>
  <si>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</si>
  <si>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</si>
  <si>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</si>
  <si>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</si>
  <si>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</si>
  <si>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</si>
  <si>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</si>
  <si>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</si>
  <si>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</si>
  <si>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</si>
  <si>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</si>
  <si>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</si>
  <si>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</si>
  <si>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</si>
  <si>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</si>
  <si>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</si>
  <si>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</si>
  <si>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</si>
  <si>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</si>
  <si>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</si>
  <si>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</si>
  <si>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</si>
  <si>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</si>
  <si>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</si>
  <si>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</si>
  <si>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</si>
  <si>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</si>
  <si>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</si>
  <si>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</si>
  <si>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</si>
  <si>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</si>
  <si>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</si>
  <si>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</si>
  <si>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</si>
  <si>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</si>
  <si>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</si>
  <si>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</si>
  <si>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</si>
  <si>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</si>
  <si>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</si>
  <si>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</si>
  <si>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</si>
  <si>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</si>
  <si>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</si>
  <si>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</si>
  <si>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</si>
  <si>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</si>
  <si>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</si>
  <si>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</si>
  <si>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</si>
  <si>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</si>
  <si>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</si>
  <si>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</si>
  <si>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</si>
  <si>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</si>
  <si>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</si>
  <si>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</si>
  <si>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</si>
  <si>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</si>
  <si>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</si>
  <si>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</si>
  <si>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</si>
  <si>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</si>
  <si>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</si>
  <si>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</si>
  <si>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</si>
  <si>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</si>
  <si>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</si>
  <si>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</si>
  <si>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</si>
  <si>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</si>
  <si>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</si>
  <si>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</si>
  <si>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</si>
  <si>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</si>
  <si>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</si>
  <si>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</si>
  <si>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</si>
  <si>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</si>
  <si>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</si>
  <si>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</si>
  <si>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</si>
  <si>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</si>
  <si>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</si>
  <si>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</si>
  <si>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</si>
  <si>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</si>
  <si>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</si>
  <si>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</si>
  <si>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</si>
  <si>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</si>
  <si>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</si>
  <si>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</si>
  <si>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</si>
  <si>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</si>
  <si>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</si>
  <si>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</si>
  <si>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</si>
  <si>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</si>
  <si>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</si>
  <si>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</si>
  <si>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</si>
  <si>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</si>
  <si>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</si>
  <si>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</si>
  <si>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</si>
  <si>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</si>
  <si>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</si>
  <si>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</si>
  <si>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</si>
  <si>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</si>
  <si>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</si>
  <si>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</si>
  <si>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</si>
  <si>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</si>
  <si>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</si>
  <si>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</si>
  <si>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</si>
  <si>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</si>
  <si>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</si>
  <si>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</si>
  <si>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</si>
  <si>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</si>
  <si>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</si>
  <si>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</si>
  <si>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</si>
  <si>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</si>
  <si>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</si>
  <si>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</si>
  <si>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</si>
  <si>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</si>
  <si>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</si>
  <si>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</si>
  <si>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</si>
  <si>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</si>
  <si>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</si>
  <si>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</si>
  <si>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</si>
  <si>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</si>
  <si>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</si>
  <si>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</si>
  <si>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</si>
  <si>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</si>
  <si>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</si>
  <si>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</si>
  <si>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</si>
  <si>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</si>
  <si>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</si>
  <si>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</si>
  <si>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</si>
  <si>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</si>
  <si>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</si>
  <si>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</si>
  <si>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</si>
  <si>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</si>
  <si>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</si>
  <si>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</si>
  <si>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</si>
  <si>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</si>
  <si>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</si>
  <si>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</si>
  <si>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</si>
  <si>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</si>
  <si>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</si>
  <si>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</si>
  <si>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</si>
  <si>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</si>
  <si>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</si>
  <si>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</si>
  <si>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</si>
  <si>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</si>
  <si>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</si>
  <si>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</si>
  <si>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</si>
  <si>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</si>
  <si>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</si>
  <si>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</si>
  <si>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</si>
  <si>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</si>
  <si>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</si>
  <si>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</si>
  <si>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</si>
  <si>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</si>
  <si>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</si>
  <si>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</si>
  <si>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</si>
  <si>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</si>
  <si>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</si>
  <si>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</si>
  <si>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</si>
  <si>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</si>
  <si>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</si>
  <si>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</si>
  <si>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</si>
  <si>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</si>
  <si>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</si>
  <si>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</si>
  <si>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</si>
  <si>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</si>
  <si>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</si>
  <si>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</si>
  <si>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</si>
  <si>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</si>
  <si>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</si>
  <si>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</si>
  <si>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</si>
  <si>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</si>
  <si>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</si>
  <si>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</si>
  <si>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</si>
  <si>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</si>
  <si>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</si>
  <si>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</si>
  <si>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</si>
  <si>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</si>
  <si>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</si>
  <si>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</si>
  <si>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</si>
  <si>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</si>
  <si>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</si>
  <si>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</si>
  <si>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</si>
  <si>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</si>
  <si>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</si>
  <si>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</si>
  <si>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</si>
  <si>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</si>
  <si>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</si>
  <si>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</si>
  <si>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</si>
  <si>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</si>
  <si>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</si>
  <si>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</si>
  <si>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</si>
  <si>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</si>
  <si>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</si>
  <si>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</si>
  <si>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</si>
  <si>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</si>
  <si>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</si>
  <si>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</si>
  <si>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</si>
  <si>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</si>
  <si>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</si>
  <si>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</si>
  <si>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</si>
  <si>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</si>
  <si>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</si>
  <si>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</si>
  <si>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</si>
  <si>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</si>
  <si>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</si>
  <si>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</si>
  <si>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</si>
  <si>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</si>
  <si>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</si>
  <si>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</si>
  <si>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</si>
  <si>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</si>
  <si>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</si>
  <si>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</si>
  <si>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</si>
  <si>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</si>
  <si>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</si>
  <si>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</si>
  <si>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</si>
  <si>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</si>
  <si>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</si>
  <si>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</si>
  <si>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</si>
  <si>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</si>
  <si>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</si>
  <si>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</si>
  <si>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</si>
  <si>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</si>
  <si>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</si>
  <si>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</si>
  <si>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</si>
  <si>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</si>
  <si>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</si>
  <si>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</si>
  <si>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</si>
  <si>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</si>
  <si>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</si>
  <si>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</si>
  <si>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</si>
  <si>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</si>
  <si>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</si>
  <si>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</si>
  <si>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</si>
  <si>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</si>
  <si>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</si>
  <si>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</si>
  <si>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</si>
  <si>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</si>
  <si>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</si>
  <si>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</si>
  <si>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</si>
  <si>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</si>
  <si>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</si>
  <si>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</si>
  <si>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</si>
  <si>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</si>
  <si>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</si>
  <si>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</si>
  <si>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</si>
  <si>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</si>
  <si>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</si>
  <si>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</si>
  <si>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</si>
  <si>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</si>
  <si>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</si>
  <si>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</si>
  <si>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</si>
  <si>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</si>
  <si>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</si>
  <si>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</si>
  <si>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</si>
  <si>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</si>
  <si>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</si>
  <si>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</si>
  <si>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</si>
  <si>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</si>
  <si>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</si>
  <si>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</si>
  <si>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</si>
  <si>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</si>
  <si>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</si>
  <si>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</si>
  <si>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</si>
  <si>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</si>
  <si>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</si>
  <si>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</si>
  <si>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</si>
  <si>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</si>
  <si>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</si>
  <si>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</si>
  <si>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</si>
  <si>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</si>
  <si>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</si>
  <si>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</si>
  <si>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</si>
  <si>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</si>
  <si>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</si>
  <si>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</si>
  <si>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</si>
  <si>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</si>
  <si>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</si>
  <si>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</si>
  <si>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</si>
  <si>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</si>
  <si>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</si>
  <si>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</si>
  <si>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</si>
  <si>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</si>
  <si>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</si>
  <si>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</si>
  <si>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</si>
  <si>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</si>
  <si>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</si>
  <si>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</si>
  <si>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</si>
  <si>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</si>
  <si>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</si>
  <si>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</si>
  <si>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</si>
  <si>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</si>
  <si>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</si>
  <si>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</si>
  <si>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</si>
  <si>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</si>
  <si>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</si>
  <si>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</si>
  <si>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</si>
  <si>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</si>
  <si>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</si>
  <si>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</si>
  <si>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</si>
  <si>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</si>
  <si>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</si>
  <si>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</si>
  <si>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</si>
  <si>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</si>
  <si>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</si>
  <si>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</si>
  <si>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</si>
  <si>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</si>
  <si>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</si>
  <si>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</si>
  <si>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</si>
  <si>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</si>
  <si>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</si>
  <si>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</si>
  <si>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</si>
  <si>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</si>
  <si>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</si>
  <si>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</si>
  <si>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</si>
  <si>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</si>
  <si>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</si>
  <si>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</si>
  <si>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</si>
  <si>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</si>
  <si>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</si>
  <si>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</si>
  <si>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</si>
  <si>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</si>
  <si>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</si>
  <si>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</si>
  <si>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</si>
  <si>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</si>
  <si>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</si>
  <si>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</si>
  <si>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</si>
  <si>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</si>
  <si>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</si>
  <si>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</si>
  <si>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</si>
  <si>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</si>
  <si>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</si>
  <si>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</si>
  <si>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</si>
  <si>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</si>
  <si>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</si>
  <si>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</si>
  <si>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</si>
  <si>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</si>
  <si>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</si>
  <si>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</si>
  <si>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</si>
  <si>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</si>
  <si>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</si>
  <si>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</si>
  <si>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</si>
  <si>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</si>
  <si>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</si>
  <si>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</si>
  <si>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</si>
  <si>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</si>
  <si>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</si>
  <si>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</si>
  <si>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</si>
  <si>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</si>
  <si>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</si>
  <si>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</si>
  <si>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</si>
  <si>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</si>
  <si>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</si>
  <si>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</si>
  <si>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</si>
  <si>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</si>
  <si>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</si>
  <si>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</si>
  <si>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</si>
  <si>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</si>
  <si>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</si>
  <si>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</si>
  <si>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</si>
  <si>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</si>
  <si>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</si>
  <si>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</si>
  <si>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</si>
  <si>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</si>
  <si>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</si>
  <si>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</si>
  <si>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</si>
  <si>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</si>
  <si>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</si>
  <si>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</si>
  <si>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</si>
  <si>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</si>
  <si>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</si>
  <si>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</si>
  <si>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</si>
  <si>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</si>
  <si>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</si>
  <si>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</si>
  <si>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</si>
  <si>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</si>
  <si>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</si>
  <si>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</si>
  <si>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</si>
  <si>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</si>
  <si>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</si>
  <si>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</si>
  <si>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</si>
  <si>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</si>
  <si>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</si>
  <si>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</si>
  <si>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</si>
  <si>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</si>
  <si>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</si>
  <si>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</si>
  <si>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</si>
  <si>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</si>
  <si>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</si>
  <si>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</si>
  <si>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</si>
  <si>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</si>
  <si>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</si>
  <si>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</si>
  <si>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</si>
  <si>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</si>
  <si>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</si>
  <si>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</si>
  <si>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</si>
  <si>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</si>
  <si>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</si>
  <si>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</si>
  <si>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</si>
  <si>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</si>
  <si>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</si>
  <si>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</si>
  <si>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</si>
  <si>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</si>
  <si>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</si>
  <si>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</si>
  <si>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</si>
  <si>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</si>
  <si>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</si>
  <si>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</si>
  <si>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</si>
  <si>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</si>
  <si>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</si>
  <si>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</si>
  <si>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</si>
  <si>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</si>
  <si>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</si>
  <si>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</si>
  <si>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</si>
  <si>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</si>
  <si>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</si>
  <si>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</si>
  <si>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</si>
  <si>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</si>
  <si>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</si>
  <si>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</si>
  <si>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</si>
  <si>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</si>
  <si>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</si>
  <si>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</si>
  <si>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</si>
  <si>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</si>
  <si>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</si>
  <si>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</si>
  <si>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</si>
  <si>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</si>
  <si>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</si>
  <si>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</si>
  <si>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</si>
  <si>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</si>
  <si>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</si>
  <si>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</si>
  <si>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</si>
  <si>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</si>
  <si>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</si>
  <si>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</si>
  <si>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</si>
  <si>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</si>
  <si>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</si>
  <si>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</si>
  <si>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</si>
  <si>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</si>
  <si>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</si>
  <si>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</si>
  <si>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</si>
  <si>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</si>
  <si>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</si>
  <si>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</si>
  <si>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</si>
  <si>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</si>
  <si>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</si>
  <si>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</si>
  <si>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</si>
  <si>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</si>
  <si>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</si>
  <si>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</si>
  <si>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</si>
  <si>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</si>
  <si>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</si>
  <si>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</si>
  <si>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</si>
  <si>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</si>
  <si>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</si>
  <si>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</si>
  <si>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</si>
  <si>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</si>
  <si>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</si>
  <si>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</si>
  <si>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</si>
  <si>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</si>
  <si>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</si>
  <si>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</si>
  <si>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</si>
  <si>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</si>
  <si>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</si>
  <si>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</si>
  <si>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</si>
  <si>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</si>
  <si>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</si>
  <si>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</si>
  <si>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</si>
  <si>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</si>
  <si>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</si>
  <si>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</si>
  <si>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</si>
  <si>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</si>
  <si>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</si>
  <si>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</si>
  <si>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</si>
  <si>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</si>
  <si>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</si>
  <si>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</si>
  <si>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</si>
  <si>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</si>
  <si>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</si>
  <si>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</si>
  <si>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</si>
  <si>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</si>
  <si>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</si>
  <si>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</si>
  <si>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</si>
  <si>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</si>
  <si>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</si>
  <si>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</si>
  <si>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</si>
  <si>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</si>
  <si>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</si>
  <si>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</si>
  <si>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</si>
  <si>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</si>
  <si>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</si>
  <si>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</si>
  <si>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</si>
  <si>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</si>
  <si>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</si>
  <si>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</si>
  <si>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</si>
  <si>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</si>
  <si>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</si>
  <si>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</si>
  <si>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</si>
  <si>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</si>
  <si>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</si>
  <si>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</si>
  <si>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</si>
  <si>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</si>
  <si>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</si>
  <si>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</si>
  <si>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</si>
  <si>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</si>
  <si>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</si>
  <si>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</si>
  <si>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</si>
  <si>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</si>
  <si>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</si>
  <si>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</si>
  <si>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</si>
  <si>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</si>
  <si>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</si>
  <si>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</si>
  <si>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</si>
  <si>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</si>
  <si>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</si>
  <si>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</si>
  <si>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</si>
  <si>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</si>
  <si>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</si>
  <si>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</si>
  <si>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</si>
  <si>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</si>
  <si>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</si>
  <si>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</si>
  <si>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</si>
  <si>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</si>
  <si>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</si>
  <si>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</si>
  <si>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</si>
  <si>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</si>
  <si>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</si>
  <si>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</si>
  <si>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</si>
  <si>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</si>
  <si>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</si>
  <si>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</si>
  <si>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</si>
  <si>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</si>
  <si>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</si>
  <si>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</si>
  <si>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</si>
  <si>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</si>
  <si>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</si>
  <si>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</si>
  <si>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</si>
  <si>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</si>
  <si>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</si>
  <si>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</si>
  <si>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</si>
  <si>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</si>
  <si>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</si>
  <si>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</si>
  <si>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</si>
  <si>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</si>
  <si>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</si>
  <si>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</si>
  <si>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</si>
  <si>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</si>
  <si>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</si>
  <si>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</si>
  <si>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</si>
  <si>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</si>
  <si>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</si>
  <si>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</si>
  <si>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</si>
  <si>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</si>
  <si>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</si>
  <si>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</si>
  <si>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</si>
  <si>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</si>
  <si>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</si>
  <si>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</si>
  <si>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</si>
  <si>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</si>
  <si>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</si>
  <si>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</si>
  <si>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</si>
  <si>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</si>
  <si>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</si>
  <si>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</si>
  <si>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</si>
  <si>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</si>
  <si>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</si>
  <si>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</si>
  <si>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</si>
  <si>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</si>
  <si>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</si>
  <si>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</si>
  <si>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</si>
  <si>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</si>
  <si>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</si>
  <si>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</si>
  <si>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</si>
  <si>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</si>
  <si>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</si>
  <si>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</si>
  <si>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</si>
  <si>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</si>
  <si>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</si>
  <si>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</si>
  <si>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</si>
  <si>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</si>
  <si>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</si>
  <si>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</si>
  <si>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</si>
  <si>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</si>
  <si>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</si>
  <si>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</si>
  <si>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</si>
  <si>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</si>
  <si>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</si>
  <si>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</si>
  <si>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</si>
  <si>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</si>
  <si>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</si>
  <si>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</si>
  <si>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</si>
  <si>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</si>
  <si>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</si>
  <si>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</si>
  <si>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</si>
  <si>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</si>
  <si>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</si>
  <si>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</si>
  <si>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</si>
  <si>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</si>
  <si>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</si>
  <si>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</si>
  <si>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</si>
  <si>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</si>
  <si>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</si>
  <si>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</si>
  <si>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</si>
  <si>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</si>
  <si>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</si>
  <si>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</si>
  <si>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</si>
  <si>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</si>
  <si>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</si>
  <si>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</si>
  <si>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</si>
  <si>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</si>
  <si>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</si>
  <si>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</si>
  <si>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</si>
  <si>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</si>
  <si>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</si>
  <si>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</si>
  <si>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</si>
  <si>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</si>
  <si>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</si>
  <si>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</si>
  <si>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</si>
  <si>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</si>
  <si>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</si>
  <si>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</si>
  <si>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</si>
  <si>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</si>
  <si>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</si>
  <si>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</si>
  <si>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</si>
  <si>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</si>
  <si>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</si>
  <si>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</si>
  <si>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</si>
  <si>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</si>
  <si>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</si>
  <si>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</si>
  <si>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</si>
  <si>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</si>
  <si>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</si>
  <si>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</si>
  <si>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</si>
  <si>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</si>
  <si>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</si>
  <si>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</si>
  <si>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</si>
  <si>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</si>
  <si>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</si>
  <si>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</si>
  <si>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</si>
  <si>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</si>
  <si>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</si>
  <si>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</si>
  <si>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</si>
  <si>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</si>
  <si>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</si>
  <si>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</si>
  <si>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</si>
  <si>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</si>
  <si>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</si>
  <si>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</si>
  <si>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</si>
  <si>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</si>
  <si>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</si>
  <si>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</si>
  <si>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</si>
  <si>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</si>
  <si>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</si>
  <si>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</si>
  <si>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</si>
  <si>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</si>
  <si>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</si>
  <si>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</si>
  <si>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</si>
  <si>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</si>
  <si>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</si>
  <si>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</si>
  <si>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</si>
  <si>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</si>
  <si>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</si>
  <si>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</si>
  <si>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</si>
  <si>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</si>
  <si>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</si>
  <si>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</si>
  <si>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</si>
  <si>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</si>
  <si>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</si>
  <si>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</si>
  <si>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</si>
  <si>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</si>
  <si>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</si>
  <si>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</si>
  <si>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</si>
  <si>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</si>
  <si>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</si>
  <si>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</si>
  <si>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</si>
  <si>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</si>
  <si>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</si>
  <si>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</si>
  <si>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</si>
  <si>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</si>
  <si>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</si>
  <si>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</si>
  <si>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</si>
  <si>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</si>
  <si>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</si>
  <si>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</si>
  <si>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</si>
  <si>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</si>
  <si>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</si>
  <si>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</si>
  <si>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</si>
  <si>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</si>
  <si>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</si>
  <si>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</si>
  <si>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</si>
  <si>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</si>
  <si>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</si>
  <si>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</si>
  <si>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</si>
  <si>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</si>
  <si>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</si>
  <si>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</si>
  <si>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</si>
  <si>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</si>
  <si>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</si>
  <si>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</si>
  <si>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</si>
  <si>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</si>
  <si>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</si>
  <si>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</si>
  <si>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</si>
  <si>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</si>
  <si>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</si>
  <si>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</si>
  <si>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</si>
  <si>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</si>
  <si>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</si>
  <si>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</si>
  <si>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</si>
  <si>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</si>
  <si>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</si>
  <si>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</si>
  <si>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</si>
  <si>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</si>
  <si>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</si>
  <si>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</si>
  <si>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</si>
  <si>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</si>
  <si>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</si>
  <si>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</si>
  <si>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</si>
  <si>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</si>
  <si>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</si>
  <si>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</si>
  <si>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</si>
  <si>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</si>
  <si>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</si>
  <si>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</si>
  <si>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</si>
  <si>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</si>
  <si>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</si>
  <si>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</si>
  <si>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</si>
  <si>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</si>
  <si>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</si>
  <si>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</si>
  <si>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</si>
  <si>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</si>
  <si>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</si>
  <si>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</si>
  <si>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</si>
  <si>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</si>
  <si>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</si>
  <si>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</si>
  <si>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</si>
  <si>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</si>
  <si>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</si>
  <si>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</si>
  <si>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</si>
  <si>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</si>
  <si>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</si>
  <si>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</si>
  <si>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</si>
  <si>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</si>
  <si>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</si>
  <si>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</si>
  <si>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</si>
  <si>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</si>
  <si>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</si>
  <si>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</si>
  <si>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</si>
  <si>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</si>
  <si>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</si>
  <si>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</si>
  <si>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</si>
  <si>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</si>
  <si>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</si>
  <si>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</si>
  <si>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</si>
  <si>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</si>
  <si>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</si>
  <si>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</si>
  <si>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</si>
  <si>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</si>
  <si>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</si>
  <si>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</si>
  <si>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</si>
  <si>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</si>
  <si>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</si>
  <si>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</si>
  <si>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</si>
  <si>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</si>
  <si>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</si>
  <si>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</si>
  <si>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</si>
  <si>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</si>
  <si>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</si>
  <si>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</si>
  <si>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</si>
  <si>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</si>
  <si>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</si>
  <si>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</si>
  <si>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</si>
  <si>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</si>
  <si>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</si>
  <si>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</si>
  <si>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</si>
  <si>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</si>
  <si>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</si>
  <si>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</si>
  <si>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</si>
  <si>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</si>
  <si>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</si>
  <si>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</si>
  <si>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</si>
  <si>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</si>
  <si>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</si>
  <si>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</si>
  <si>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</si>
  <si>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</si>
  <si>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</si>
  <si>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</si>
  <si>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</si>
  <si>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</si>
  <si>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</si>
  <si>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</si>
  <si>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</si>
  <si>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</si>
  <si>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</si>
  <si>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</si>
  <si>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</si>
  <si>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</si>
  <si>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</si>
  <si>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</si>
  <si>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</si>
  <si>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</si>
  <si>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</si>
  <si>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</si>
  <si>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</si>
  <si>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</si>
  <si>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</si>
  <si>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</si>
  <si>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</si>
  <si>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</si>
  <si>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</si>
  <si>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</si>
  <si>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</si>
  <si>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</si>
  <si>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</si>
  <si>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</si>
  <si>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</si>
  <si>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</si>
  <si>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</si>
  <si>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</si>
  <si>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</si>
  <si>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</si>
  <si>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</si>
  <si>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</si>
  <si>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</si>
  <si>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</si>
  <si>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</si>
  <si>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</si>
  <si>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</si>
  <si>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</si>
  <si>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</si>
  <si>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</si>
  <si>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</si>
  <si>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</si>
  <si>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</si>
  <si>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</si>
  <si>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</si>
  <si>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</si>
  <si>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</si>
  <si>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</si>
  <si>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</si>
  <si>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</si>
  <si>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</si>
  <si>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</si>
  <si>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</si>
  <si>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</si>
  <si>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</si>
  <si>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</si>
  <si>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</si>
  <si>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</si>
  <si>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</si>
  <si>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</si>
  <si>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</si>
  <si>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</si>
  <si>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</si>
  <si>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</si>
  <si>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</si>
  <si>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</si>
  <si>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</si>
  <si>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</si>
  <si>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</si>
  <si>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</si>
  <si>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</si>
  <si>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</si>
  <si>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</si>
  <si>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</si>
  <si>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</si>
  <si>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</si>
  <si>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</si>
  <si>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</si>
  <si>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</si>
  <si>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</si>
  <si>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</si>
  <si>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</si>
  <si>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</si>
  <si>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</si>
  <si>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</si>
  <si>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</si>
  <si>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</si>
  <si>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</si>
  <si>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</si>
  <si>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</si>
  <si>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</si>
  <si>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</si>
  <si>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</si>
  <si>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</si>
  <si>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</si>
  <si>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</si>
  <si>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</si>
  <si>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</si>
  <si>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</si>
  <si>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</si>
  <si>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</si>
  <si>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</si>
  <si>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</si>
  <si>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</si>
  <si>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</si>
  <si>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</si>
  <si>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</si>
  <si>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</si>
  <si>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</si>
  <si>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</si>
  <si>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</si>
  <si>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</si>
  <si>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</si>
  <si>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</si>
  <si>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</si>
  <si>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</si>
  <si>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</si>
  <si>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</si>
  <si>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</si>
  <si>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</si>
  <si>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</si>
  <si>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</si>
  <si>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</si>
  <si>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</si>
  <si>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</si>
  <si>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</si>
  <si>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</si>
  <si>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</si>
  <si>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</si>
  <si>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</si>
  <si>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</si>
  <si>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</si>
  <si>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</si>
  <si>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</si>
  <si>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</si>
  <si>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</si>
  <si>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</si>
  <si>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</si>
  <si>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</si>
  <si>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</si>
  <si>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</si>
  <si>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</si>
  <si>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</si>
  <si>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</si>
  <si>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</si>
  <si>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</si>
  <si>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</si>
  <si>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</si>
  <si>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</si>
  <si>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</si>
  <si>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</si>
  <si>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</si>
  <si>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</si>
  <si>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</si>
  <si>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</si>
  <si>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</si>
  <si>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</si>
  <si>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</si>
  <si>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</si>
  <si>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</si>
  <si>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</si>
  <si>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</si>
  <si>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</si>
  <si>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</si>
  <si>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</si>
  <si>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</si>
  <si>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</si>
  <si>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</si>
  <si>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</si>
  <si>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</si>
  <si>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</si>
  <si>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</si>
  <si>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</si>
  <si>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</si>
  <si>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</si>
  <si>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</si>
  <si>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</si>
  <si>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</si>
  <si>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</si>
  <si>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</si>
  <si>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</si>
  <si>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</si>
  <si>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</si>
  <si>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</si>
  <si>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</si>
  <si>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</si>
  <si>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</si>
  <si>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</si>
  <si>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</si>
  <si>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</si>
  <si>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</si>
  <si>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</si>
  <si>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</si>
  <si>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</si>
  <si>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</si>
  <si>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</si>
  <si>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</si>
  <si>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</si>
  <si>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</si>
  <si>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</si>
  <si>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</si>
  <si>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</si>
  <si>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</si>
  <si>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</si>
  <si>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</si>
  <si>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</si>
  <si>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</si>
  <si>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</si>
  <si>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</si>
  <si>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</si>
  <si>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</si>
  <si>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</si>
  <si>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</si>
  <si>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</si>
  <si>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</si>
  <si>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</si>
  <si>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</si>
  <si>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</si>
  <si>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</si>
  <si>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</si>
  <si>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</si>
  <si>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</si>
  <si>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</si>
  <si>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</si>
  <si>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</si>
  <si>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</si>
  <si>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</si>
  <si>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</si>
  <si>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</si>
  <si>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</si>
  <si>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</si>
  <si>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</si>
  <si>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</si>
  <si>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</si>
  <si>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</si>
  <si>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</si>
  <si>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</si>
  <si>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</si>
  <si>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</si>
  <si>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</si>
  <si>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</si>
  <si>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</si>
  <si>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</si>
  <si>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</si>
  <si>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</si>
  <si>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</si>
  <si>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</si>
  <si>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</si>
  <si>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</si>
  <si>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</si>
  <si>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</si>
  <si>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</si>
  <si>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</si>
  <si>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</si>
  <si>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</si>
  <si>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</si>
  <si>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</si>
  <si>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</si>
  <si>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</si>
  <si>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</si>
  <si>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</si>
  <si>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</si>
  <si>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</si>
  <si>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</si>
  <si>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</si>
  <si>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</si>
  <si>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</si>
  <si>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</si>
  <si>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</si>
  <si>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</si>
  <si>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</si>
  <si>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</si>
  <si>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</si>
  <si>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</si>
  <si>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</si>
  <si>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</si>
  <si>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</si>
  <si>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</si>
  <si>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</si>
  <si>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</si>
  <si>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</si>
  <si>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</si>
  <si>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</si>
  <si>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</si>
  <si>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</si>
  <si>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</si>
  <si>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</si>
  <si>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</si>
  <si>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</si>
  <si>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</si>
  <si>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</si>
  <si>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</si>
  <si>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</si>
  <si>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</si>
  <si>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</si>
  <si>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</si>
  <si>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</si>
  <si>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</si>
  <si>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</si>
  <si>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</si>
  <si>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</si>
  <si>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</si>
  <si>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</si>
  <si>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</si>
  <si>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</si>
  <si>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</si>
  <si>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</si>
  <si>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</si>
  <si>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</si>
  <si>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</si>
  <si>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</si>
  <si>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</si>
  <si>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</si>
  <si>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</si>
  <si>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</si>
  <si>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</si>
  <si>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</si>
  <si>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</si>
  <si>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</si>
  <si>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</si>
  <si>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</si>
  <si>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</si>
  <si>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</si>
  <si>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</si>
  <si>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</si>
  <si>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</si>
  <si>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</si>
  <si>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</si>
  <si>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</si>
  <si>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</si>
  <si>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</si>
  <si>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</si>
  <si>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</si>
  <si>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</si>
  <si>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</si>
  <si>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</si>
  <si>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</si>
  <si>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</si>
  <si>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</si>
  <si>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</si>
  <si>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</si>
  <si>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</si>
  <si>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</si>
  <si>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</si>
  <si>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</si>
  <si>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</si>
  <si>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</si>
  <si>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</si>
  <si>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</si>
  <si>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</si>
  <si>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</si>
  <si>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</si>
  <si>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</si>
  <si>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</si>
  <si>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</si>
  <si>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</si>
  <si>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</si>
  <si>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</si>
  <si>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</si>
  <si>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</si>
  <si>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</si>
  <si>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</si>
  <si>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</si>
  <si>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</si>
  <si>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</si>
  <si>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</si>
  <si>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</si>
  <si>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</si>
  <si>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</si>
  <si>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</si>
  <si>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</si>
  <si>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</si>
  <si>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</si>
  <si>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</si>
  <si>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</si>
  <si>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</si>
  <si>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</si>
  <si>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</si>
  <si>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</si>
  <si>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</si>
  <si>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</si>
  <si>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</si>
  <si>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</si>
  <si>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</si>
  <si>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</si>
  <si>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</si>
  <si>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</si>
  <si>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</si>
  <si>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</si>
  <si>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</si>
  <si>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</si>
  <si>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</si>
  <si>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</si>
  <si>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</si>
  <si>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</si>
  <si>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</si>
  <si>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</si>
  <si>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</si>
  <si>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</si>
  <si>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</si>
  <si>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</si>
  <si>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</si>
  <si>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</si>
  <si>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</si>
  <si>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</si>
  <si>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</si>
  <si>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</si>
  <si>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</si>
  <si>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</si>
  <si>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</si>
  <si>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</si>
  <si>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</si>
  <si>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</si>
  <si>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</si>
  <si>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</si>
  <si>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</si>
  <si>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</si>
  <si>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</si>
  <si>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</si>
  <si>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</si>
  <si>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</si>
  <si>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</si>
  <si>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</si>
  <si>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</si>
  <si>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</si>
  <si>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</si>
  <si>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</si>
  <si>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</si>
  <si>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</si>
  <si>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</si>
  <si>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</si>
  <si>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</si>
  <si>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</si>
  <si>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</si>
  <si>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</si>
  <si>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</si>
  <si>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</si>
  <si>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</si>
  <si>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</si>
  <si>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</si>
  <si>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</si>
  <si>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</si>
  <si>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</si>
  <si>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</si>
  <si>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</si>
  <si>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</si>
  <si>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</si>
  <si>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</si>
  <si>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</si>
  <si>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</si>
  <si>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</si>
  <si>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</si>
  <si>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</si>
  <si>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</si>
  <si>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</si>
  <si>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</si>
  <si>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</si>
  <si>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</si>
  <si>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</si>
  <si>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</si>
  <si>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</si>
  <si>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</si>
  <si>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</si>
  <si>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</si>
  <si>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</si>
  <si>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</si>
  <si>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</si>
  <si>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</si>
  <si>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</si>
  <si>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</si>
  <si>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</si>
  <si>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</si>
  <si>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</si>
  <si>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</si>
  <si>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</si>
  <si>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</si>
  <si>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</si>
  <si>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</si>
  <si>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</si>
  <si>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</si>
  <si>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</si>
  <si>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</si>
  <si>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</si>
  <si>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</si>
  <si>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</si>
  <si>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</si>
  <si>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</si>
  <si>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</si>
  <si>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</si>
  <si>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</si>
  <si>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</si>
  <si>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</si>
  <si>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</si>
  <si>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</si>
  <si>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</si>
  <si>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</si>
  <si>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</si>
  <si>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</si>
  <si>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</si>
  <si>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</si>
  <si>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</si>
  <si>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</si>
  <si>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</si>
  <si>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</si>
  <si>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</si>
  <si>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</si>
  <si>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</si>
  <si>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</si>
  <si>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</si>
  <si>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</si>
  <si>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</si>
  <si>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</si>
  <si>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</si>
  <si>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</si>
  <si>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</si>
  <si>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</si>
  <si>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</si>
  <si>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</si>
  <si>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</si>
  <si>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</si>
  <si>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</si>
  <si>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</si>
  <si>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</si>
  <si>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</si>
  <si>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</si>
  <si>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</si>
  <si>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</si>
  <si>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</si>
  <si>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</si>
  <si>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</si>
  <si>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</si>
  <si>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</si>
  <si>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</si>
  <si>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</si>
  <si>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</si>
  <si>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</si>
  <si>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</si>
  <si>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</si>
  <si>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</si>
  <si>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</si>
  <si>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</si>
  <si>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</si>
  <si>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</si>
  <si>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</si>
  <si>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</si>
  <si>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</si>
  <si>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</si>
  <si>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</si>
  <si>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</si>
  <si>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</si>
  <si>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</si>
  <si>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</si>
  <si>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</si>
  <si>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</si>
  <si>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</si>
  <si>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</si>
  <si>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</si>
  <si>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</si>
  <si>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</si>
  <si>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</si>
  <si>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</si>
  <si>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</si>
  <si>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</si>
  <si>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</si>
  <si>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</si>
  <si>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</si>
  <si>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</si>
  <si>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</si>
  <si>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</si>
  <si>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</si>
  <si>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</si>
  <si>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</si>
  <si>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</si>
  <si>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</si>
  <si>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</si>
  <si>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</si>
  <si>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</si>
  <si>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</si>
  <si>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</si>
  <si>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</si>
  <si>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</si>
  <si>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</si>
  <si>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</si>
  <si>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</si>
  <si>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</si>
  <si>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</si>
  <si>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</si>
  <si>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</si>
  <si>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</si>
  <si>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</si>
  <si>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</si>
  <si>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</si>
  <si>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</si>
  <si>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</si>
  <si>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</si>
  <si>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</si>
  <si>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</si>
  <si>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</si>
  <si>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</si>
  <si>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</si>
  <si>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</si>
  <si>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</si>
  <si>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</si>
  <si>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</si>
  <si>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</si>
  <si>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</si>
  <si>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</si>
  <si>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</si>
  <si>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</si>
  <si>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</si>
  <si>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</si>
  <si>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</si>
  <si>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</si>
  <si>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</si>
  <si>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</si>
  <si>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</si>
  <si>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</si>
  <si>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</si>
  <si>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</si>
  <si>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</si>
  <si>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</si>
  <si>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</si>
  <si>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</si>
  <si>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</si>
  <si>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</si>
  <si>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</si>
  <si>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</si>
  <si>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</si>
  <si>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</si>
  <si>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</si>
  <si>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</si>
  <si>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</si>
  <si>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</si>
  <si>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</si>
  <si>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</si>
  <si>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</si>
  <si>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</si>
  <si>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</si>
  <si>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</si>
  <si>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</si>
  <si>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</si>
  <si>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</si>
  <si>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</si>
  <si>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</si>
  <si>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</si>
  <si>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</si>
  <si>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</si>
  <si>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</si>
  <si>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</si>
  <si>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</si>
  <si>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</si>
  <si>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</si>
  <si>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</si>
  <si>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</si>
  <si>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</si>
  <si>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</si>
  <si>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</si>
  <si>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</si>
  <si>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</si>
  <si>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</si>
  <si>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</si>
  <si>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</si>
  <si>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</si>
  <si>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</si>
  <si>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</si>
  <si>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</si>
  <si>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</si>
  <si>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</si>
  <si>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</si>
  <si>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</si>
  <si>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</si>
  <si>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</si>
  <si>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</si>
  <si>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</si>
  <si>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</si>
  <si>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</si>
  <si>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</si>
  <si>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</si>
  <si>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</si>
  <si>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</si>
  <si>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</si>
  <si>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</si>
  <si>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</si>
  <si>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</si>
  <si>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</si>
  <si>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</si>
  <si>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</si>
  <si>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</si>
  <si>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</si>
  <si>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</si>
  <si>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</si>
  <si>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</si>
  <si>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</si>
  <si>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</si>
  <si>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</si>
  <si>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</si>
  <si>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</si>
  <si>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</si>
  <si>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</si>
  <si>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</si>
  <si>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</si>
  <si>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</si>
  <si>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</si>
  <si>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</si>
  <si>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</si>
  <si>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</si>
  <si>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</si>
  <si>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</si>
  <si>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</si>
  <si>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</si>
  <si>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</si>
  <si>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</si>
  <si>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</si>
  <si>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</si>
  <si>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</si>
  <si>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</si>
  <si>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</si>
  <si>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</si>
  <si>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</si>
  <si>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</si>
  <si>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</si>
  <si>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</si>
  <si>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</si>
  <si>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</si>
  <si>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</si>
  <si>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</si>
  <si>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</si>
  <si>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</si>
  <si>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</si>
  <si>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</si>
  <si>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</si>
  <si>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</si>
  <si>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</si>
  <si>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</si>
  <si>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</si>
  <si>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</si>
  <si>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</si>
  <si>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</si>
  <si>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</si>
  <si>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</si>
  <si>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</si>
  <si>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</si>
  <si>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</si>
  <si>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</si>
  <si>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</si>
  <si>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</si>
  <si>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</si>
  <si>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</si>
  <si>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</si>
  <si>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</si>
  <si>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</si>
  <si>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</si>
  <si>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</si>
  <si>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</si>
  <si>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</si>
  <si>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</si>
  <si>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</si>
  <si>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</si>
  <si>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</si>
  <si>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</si>
  <si>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</si>
  <si>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</si>
  <si>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</si>
  <si>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</si>
  <si>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</si>
  <si>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</si>
  <si>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</si>
  <si>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</si>
  <si>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</si>
  <si>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</si>
  <si>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</si>
  <si>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</si>
  <si>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</si>
  <si>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</si>
  <si>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</si>
  <si>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</si>
  <si>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</si>
  <si>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</si>
  <si>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</si>
  <si>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</si>
  <si>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</si>
  <si>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</si>
  <si>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</si>
  <si>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</si>
  <si>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</si>
  <si>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</si>
  <si>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</si>
  <si>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</si>
  <si>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</si>
  <si>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</si>
  <si>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</si>
  <si>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</si>
  <si>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</si>
  <si>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</si>
  <si>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</si>
  <si>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</si>
  <si>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</si>
  <si>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</si>
  <si>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</si>
  <si>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</si>
  <si>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</si>
  <si>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</si>
  <si>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</si>
  <si>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</si>
  <si>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</si>
  <si>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</si>
  <si>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</si>
  <si>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</si>
  <si>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</si>
  <si>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</si>
  <si>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</si>
  <si>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</si>
  <si>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</si>
  <si>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</si>
  <si>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</si>
  <si>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</si>
  <si>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</si>
  <si>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</si>
  <si>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</si>
  <si>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</si>
  <si>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</si>
  <si>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</si>
  <si>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</si>
  <si>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</si>
  <si>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</si>
  <si>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</si>
  <si>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</si>
  <si>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</si>
  <si>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</si>
  <si>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</si>
  <si>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</si>
  <si>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</si>
  <si>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</si>
  <si>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</si>
  <si>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</si>
  <si>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</si>
  <si>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</si>
  <si>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</si>
  <si>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</si>
  <si>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</si>
  <si>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</si>
  <si>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</si>
  <si>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</si>
  <si>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</si>
  <si>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</si>
  <si>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</si>
  <si>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</si>
  <si>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</si>
  <si>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</si>
  <si>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</si>
  <si>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</si>
  <si>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</si>
  <si>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</si>
  <si>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</si>
  <si>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</si>
  <si>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</si>
  <si>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</si>
  <si>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</si>
  <si>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</si>
  <si>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</si>
  <si>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</si>
  <si>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</si>
  <si>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</si>
  <si>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</si>
  <si>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</si>
  <si>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</si>
  <si>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</si>
  <si>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</si>
  <si>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</si>
  <si>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</si>
  <si>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</si>
  <si>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</si>
  <si>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</si>
  <si>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</si>
  <si>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</si>
  <si>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</si>
  <si>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</si>
  <si>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</si>
  <si>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</si>
  <si>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</si>
  <si>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</si>
  <si>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</si>
  <si>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</si>
  <si>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</si>
  <si>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</si>
  <si>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</si>
  <si>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</si>
  <si>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</si>
  <si>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</si>
  <si>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</si>
  <si>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</si>
  <si>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</si>
  <si>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</si>
  <si>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</si>
  <si>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</si>
  <si>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</si>
  <si>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</si>
  <si>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</si>
  <si>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</si>
  <si>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</si>
  <si>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</si>
  <si>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</si>
  <si>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</si>
  <si>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</si>
  <si>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</si>
  <si>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</si>
  <si>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</si>
  <si>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</si>
  <si>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</si>
  <si>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</si>
  <si>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</si>
  <si>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</si>
  <si>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</si>
  <si>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</si>
  <si>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</si>
  <si>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</si>
  <si>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</si>
  <si>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</si>
  <si>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</si>
  <si>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</si>
  <si>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</si>
  <si>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</si>
  <si>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</si>
  <si>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</si>
  <si>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</si>
  <si>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</si>
  <si>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</si>
  <si>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</si>
  <si>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</si>
  <si>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</si>
  <si>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</si>
  <si>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</si>
  <si>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</si>
  <si>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</si>
  <si>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</si>
  <si>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</si>
  <si>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</si>
  <si>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</si>
  <si>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</si>
  <si>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</si>
  <si>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</si>
  <si>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</si>
  <si>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</si>
  <si>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</si>
  <si>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</si>
  <si>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</si>
  <si>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</si>
  <si>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</si>
  <si>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</si>
  <si>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</si>
  <si>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</si>
  <si>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</si>
  <si>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</si>
  <si>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</si>
  <si>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</si>
  <si>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</si>
  <si>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</si>
  <si>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</si>
  <si>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</si>
  <si>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</si>
  <si>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</si>
  <si>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</si>
  <si>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</si>
  <si>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</si>
  <si>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</si>
  <si>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</si>
  <si>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</si>
  <si>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</si>
  <si>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</si>
  <si>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</si>
  <si>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</si>
  <si>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</si>
  <si>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</si>
  <si>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</si>
  <si>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</si>
  <si>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</si>
  <si>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</si>
  <si>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</si>
  <si>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</si>
  <si>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</si>
  <si>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</si>
  <si>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</si>
  <si>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</si>
  <si>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</si>
  <si>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</si>
  <si>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</si>
  <si>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</si>
  <si>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</si>
  <si>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</si>
  <si>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</si>
  <si>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</si>
  <si>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</si>
  <si>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</si>
  <si>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</si>
  <si>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</si>
  <si>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</si>
  <si>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</si>
  <si>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</si>
  <si>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</si>
  <si>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</si>
  <si>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</si>
  <si>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</si>
  <si>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</si>
  <si>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</si>
  <si>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</si>
  <si>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</si>
  <si>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</si>
  <si>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</si>
  <si>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</si>
  <si>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</si>
  <si>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</si>
  <si>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</si>
  <si>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</si>
  <si>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</si>
  <si>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</si>
  <si>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</si>
  <si>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</si>
  <si>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</si>
  <si>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</si>
  <si>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</si>
  <si>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</si>
  <si>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</si>
  <si>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</si>
  <si>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</si>
  <si>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</si>
  <si>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</si>
  <si>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</si>
  <si>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</si>
  <si>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</si>
  <si>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</si>
  <si>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</si>
  <si>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</si>
  <si>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</si>
  <si>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</si>
  <si>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</si>
  <si>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</si>
  <si>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</si>
  <si>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</si>
  <si>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</si>
  <si>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</si>
  <si>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</si>
  <si>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</si>
  <si>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</si>
  <si>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</si>
  <si>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</si>
  <si>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</si>
  <si>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</si>
  <si>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</si>
  <si>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</si>
  <si>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</si>
  <si>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</si>
  <si>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</si>
  <si>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</si>
  <si>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</si>
  <si>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</si>
  <si>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</si>
  <si>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</si>
  <si>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</si>
  <si>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</si>
  <si>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</si>
  <si>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</si>
  <si>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</si>
  <si>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</si>
  <si>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</si>
  <si>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</si>
  <si>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</si>
  <si>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</si>
  <si>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</si>
  <si>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</si>
  <si>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</si>
  <si>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</si>
  <si>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</si>
  <si>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</si>
  <si>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</si>
  <si>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</si>
  <si>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</si>
  <si>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</si>
  <si>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</si>
  <si>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</si>
  <si>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</si>
  <si>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</si>
  <si>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</si>
  <si>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</si>
  <si>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</si>
  <si>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</si>
  <si>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</si>
  <si>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</si>
  <si>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</si>
  <si>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</si>
  <si>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</si>
  <si>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</si>
  <si>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</si>
  <si>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</si>
  <si>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</si>
  <si>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</si>
  <si>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</si>
  <si>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</si>
  <si>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</si>
  <si>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</si>
  <si>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</si>
  <si>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</si>
  <si>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</si>
  <si>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</si>
  <si>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</si>
  <si>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</si>
  <si>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</si>
  <si>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</si>
  <si>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</si>
  <si>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</si>
  <si>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</si>
  <si>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</si>
  <si>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</si>
  <si>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</si>
  <si>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</si>
  <si>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</si>
  <si>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</si>
  <si>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</si>
  <si>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</si>
  <si>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</si>
  <si>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</si>
  <si>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</si>
  <si>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</si>
  <si>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</si>
  <si>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</si>
  <si>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</si>
  <si>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</si>
  <si>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</si>
  <si>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</si>
  <si>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</si>
  <si>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</si>
  <si>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</si>
  <si>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</si>
  <si>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</si>
  <si>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</si>
  <si>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</si>
  <si>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</si>
  <si>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</si>
  <si>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</si>
  <si>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</si>
  <si>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</si>
  <si>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</si>
  <si>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</si>
  <si>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</si>
  <si>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</si>
  <si>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</si>
  <si>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</si>
  <si>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</si>
  <si>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</si>
  <si>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</si>
  <si>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</si>
  <si>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</si>
  <si>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</si>
  <si>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</si>
  <si>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</si>
  <si>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</si>
  <si>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</si>
  <si>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</si>
  <si>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</si>
  <si>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</si>
  <si>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</si>
  <si>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</si>
  <si>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</si>
  <si>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</si>
  <si>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</si>
  <si>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</si>
  <si>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</si>
  <si>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</si>
  <si>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</si>
  <si>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</si>
  <si>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</si>
  <si>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</si>
  <si>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</si>
  <si>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</si>
  <si>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</si>
  <si>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</si>
  <si>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</si>
  <si>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</si>
  <si>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</si>
  <si>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</si>
  <si>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</si>
  <si>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</si>
  <si>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</si>
  <si>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</si>
  <si>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</si>
  <si>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</si>
  <si>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</si>
  <si>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</si>
  <si>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</si>
  <si>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</si>
  <si>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</si>
  <si>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</si>
  <si>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</si>
  <si>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</si>
  <si>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</si>
  <si>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</si>
  <si>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</si>
  <si>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</si>
  <si>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</si>
  <si>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</si>
  <si>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</si>
  <si>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</si>
  <si>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</si>
  <si>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</si>
  <si>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</si>
  <si>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</si>
  <si>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</si>
  <si>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</si>
  <si>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</si>
  <si>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</si>
  <si>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</si>
  <si>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</si>
  <si>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</si>
  <si>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</si>
  <si>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</si>
  <si>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</si>
  <si>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</si>
  <si>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</si>
  <si>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</si>
  <si>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</si>
  <si>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</si>
  <si>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</si>
  <si>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</si>
  <si>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</si>
  <si>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</si>
  <si>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</si>
  <si>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</si>
  <si>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</si>
  <si>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</si>
  <si>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</si>
  <si>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</si>
  <si>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</si>
  <si>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</si>
  <si>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</si>
  <si>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</si>
  <si>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</si>
  <si>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</si>
  <si>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</si>
  <si>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</si>
  <si>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</si>
  <si>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</si>
  <si>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</si>
  <si>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</si>
  <si>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</si>
  <si>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</si>
  <si>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</si>
  <si>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</si>
  <si>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</si>
  <si>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</si>
  <si>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</si>
  <si>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</si>
  <si>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</si>
  <si>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</si>
  <si>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</si>
  <si>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</si>
  <si>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</si>
  <si>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</si>
  <si>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</si>
  <si>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</si>
  <si>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</si>
  <si>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</si>
  <si>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</si>
  <si>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</si>
  <si>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</si>
  <si>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</si>
  <si>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</si>
  <si>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</si>
  <si>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</si>
  <si>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</si>
  <si>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</si>
  <si>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</si>
  <si>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</si>
  <si>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</si>
  <si>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</si>
  <si>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</si>
  <si>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</si>
  <si>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</si>
  <si>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</si>
  <si>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</si>
  <si>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</si>
  <si>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</si>
  <si>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</si>
  <si>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</si>
  <si>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</si>
  <si>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</si>
  <si>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</si>
  <si>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</si>
  <si>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</si>
  <si>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</si>
  <si>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</si>
  <si>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</si>
  <si>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</si>
  <si>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</si>
  <si>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</si>
  <si>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</si>
  <si>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</si>
  <si>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</si>
  <si>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</si>
  <si>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</si>
  <si>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</si>
  <si>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</si>
  <si>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</si>
  <si>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</si>
  <si>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</si>
  <si>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</si>
  <si>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</si>
  <si>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</si>
  <si>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</si>
  <si>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</si>
  <si>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</si>
  <si>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</si>
  <si>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</si>
  <si>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</si>
  <si>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</si>
  <si>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</si>
  <si>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</si>
  <si>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</si>
  <si>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</si>
  <si>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</si>
  <si>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</si>
  <si>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</si>
  <si>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</si>
  <si>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</si>
  <si>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</si>
  <si>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</si>
  <si>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</si>
  <si>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</si>
  <si>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</si>
  <si>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</si>
  <si>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</si>
  <si>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</si>
  <si>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</si>
  <si>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</si>
  <si>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</si>
  <si>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</si>
  <si>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</si>
  <si>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</si>
  <si>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</si>
  <si>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</si>
  <si>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</si>
  <si>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</si>
  <si>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</si>
  <si>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</si>
  <si>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</si>
  <si>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</si>
  <si>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</si>
  <si>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</si>
  <si>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</si>
  <si>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</si>
  <si>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</si>
  <si>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</si>
  <si>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</si>
  <si>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</si>
  <si>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</si>
  <si>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</si>
  <si>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</si>
  <si>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</si>
  <si>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</si>
  <si>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</si>
  <si>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</si>
  <si>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</si>
  <si>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</si>
  <si>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</si>
  <si>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</si>
  <si>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</si>
  <si>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</si>
  <si>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</si>
  <si>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</si>
  <si>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</si>
  <si>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</si>
  <si>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</si>
  <si>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</si>
  <si>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</si>
  <si>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</si>
  <si>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</si>
  <si>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</si>
  <si>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</si>
  <si>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</si>
  <si>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</si>
  <si>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</si>
  <si>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</si>
  <si>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</si>
  <si>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</si>
  <si>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</si>
  <si>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</si>
  <si>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</si>
  <si>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</si>
  <si>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</si>
  <si>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</si>
  <si>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</si>
  <si>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</si>
  <si>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</si>
  <si>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</si>
  <si>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</si>
  <si>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</si>
  <si>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</si>
  <si>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</si>
  <si>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</si>
  <si>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</si>
  <si>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</si>
  <si>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</si>
  <si>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</si>
  <si>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</si>
  <si>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</si>
  <si>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</si>
  <si>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</si>
  <si>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</si>
  <si>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</si>
  <si>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</si>
  <si>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</si>
  <si>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</si>
  <si>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</si>
  <si>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</si>
  <si>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</si>
  <si>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</si>
  <si>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</si>
  <si>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</si>
  <si>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</si>
  <si>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</si>
  <si>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</si>
  <si>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</si>
  <si>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</si>
  <si>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</si>
  <si>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</si>
  <si>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</si>
  <si>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</si>
  <si>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</si>
  <si>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</si>
  <si>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</si>
  <si>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</si>
  <si>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</si>
  <si>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</si>
  <si>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</si>
  <si>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</si>
  <si>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</si>
  <si>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</si>
  <si>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</si>
  <si>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</si>
  <si>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</si>
  <si>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</si>
  <si>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</si>
  <si>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</si>
  <si>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</si>
  <si>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</si>
  <si>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</si>
  <si>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</si>
  <si>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</si>
  <si>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</si>
  <si>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</si>
  <si>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</si>
  <si>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</si>
  <si>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</si>
  <si>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</si>
  <si>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</si>
  <si>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</si>
  <si>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</si>
  <si>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</si>
  <si>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</si>
  <si>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</si>
  <si>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</si>
  <si>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</si>
  <si>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</si>
  <si>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</si>
  <si>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</si>
  <si>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</si>
  <si>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</si>
  <si>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</si>
  <si>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</si>
  <si>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</si>
  <si>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</si>
  <si>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</si>
  <si>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</si>
  <si>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</si>
  <si>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</si>
  <si>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</si>
  <si>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</si>
  <si>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</si>
  <si>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</si>
  <si>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</si>
  <si>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</si>
  <si>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</si>
  <si>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</si>
  <si>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</si>
  <si>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</si>
  <si>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</si>
  <si>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</si>
  <si>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</si>
  <si>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</si>
  <si>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</si>
  <si>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</si>
  <si>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</si>
  <si>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</si>
  <si>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</si>
  <si>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</si>
  <si>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</si>
  <si>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</si>
  <si>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</si>
  <si>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</si>
  <si>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</si>
  <si>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</si>
  <si>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</si>
  <si>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</si>
  <si>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</si>
  <si>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</si>
  <si>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</si>
  <si>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</si>
  <si>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</si>
  <si>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</si>
  <si>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</si>
  <si>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</si>
  <si>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</si>
  <si>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</si>
  <si>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</si>
  <si>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</si>
  <si>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</si>
  <si>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</si>
  <si>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</si>
  <si>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</si>
  <si>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</si>
  <si>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</si>
  <si>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</si>
  <si>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</si>
  <si>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</si>
  <si>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</si>
  <si>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</si>
  <si>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</si>
  <si>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</si>
  <si>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</si>
  <si>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</si>
  <si>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</si>
  <si>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</si>
  <si>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</si>
  <si>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</si>
  <si>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</si>
  <si>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</si>
  <si>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</si>
  <si>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</si>
  <si>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</si>
  <si>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</si>
  <si>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</si>
  <si>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</si>
  <si>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</si>
  <si>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</si>
  <si>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</si>
  <si>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</si>
  <si>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</si>
  <si>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</si>
  <si>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</si>
  <si>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</si>
  <si>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</si>
  <si>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</si>
  <si>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</si>
  <si>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</si>
  <si>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</si>
  <si>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</si>
  <si>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</si>
  <si>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</si>
  <si>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</si>
  <si>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</si>
  <si>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</si>
  <si>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</si>
  <si>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</si>
  <si>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</si>
  <si>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</si>
  <si>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</si>
  <si>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</si>
  <si>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</si>
  <si>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</si>
  <si>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</si>
  <si>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</si>
  <si>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</si>
  <si>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</si>
  <si>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</si>
  <si>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</si>
  <si>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</si>
  <si>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</si>
  <si>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</si>
  <si>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</si>
  <si>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</si>
  <si>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</si>
  <si>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</si>
  <si>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</si>
  <si>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</si>
  <si>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</si>
  <si>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</si>
  <si>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</si>
  <si>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</si>
  <si>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</si>
  <si>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</si>
  <si>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</si>
  <si>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</si>
  <si>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</si>
  <si>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</si>
  <si>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</si>
  <si>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</si>
  <si>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</si>
  <si>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</si>
  <si>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</si>
  <si>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</si>
  <si>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</si>
  <si>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</si>
  <si>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</si>
  <si>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</si>
  <si>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</si>
  <si>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</si>
  <si>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</si>
  <si>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</si>
  <si>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</si>
  <si>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</si>
  <si>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</si>
  <si>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</si>
  <si>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</si>
  <si>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</si>
  <si>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</si>
  <si>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</si>
  <si>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</si>
  <si>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</si>
  <si>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</si>
  <si>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</si>
  <si>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</si>
  <si>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</si>
  <si>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</si>
  <si>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</si>
  <si>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</si>
  <si>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</si>
  <si>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</si>
  <si>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</si>
  <si>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</si>
  <si>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</si>
  <si>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</si>
  <si>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</si>
  <si>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</si>
  <si>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</si>
  <si>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</si>
  <si>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</si>
  <si>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</si>
  <si>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</si>
  <si>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</si>
  <si>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</si>
  <si>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</si>
  <si>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</si>
  <si>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</si>
  <si>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</si>
  <si>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</si>
  <si>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</si>
  <si>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</si>
  <si>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</si>
  <si>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</si>
  <si>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</si>
  <si>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</si>
  <si>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</si>
  <si>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</si>
  <si>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</si>
  <si>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</si>
  <si>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</si>
  <si>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</si>
  <si>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</si>
  <si>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</si>
  <si>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</si>
  <si>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</si>
  <si>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</si>
  <si>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</si>
  <si>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</si>
  <si>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</si>
  <si>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</si>
  <si>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</si>
  <si>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</si>
  <si>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</si>
  <si>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</si>
  <si>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</si>
  <si>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</si>
  <si>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</si>
  <si>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</si>
  <si>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</si>
  <si>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</si>
  <si>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</si>
  <si>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</si>
  <si>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</si>
  <si>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</si>
  <si>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</si>
  <si>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</si>
  <si>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</si>
  <si>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</si>
  <si>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</si>
  <si>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</si>
  <si>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</si>
  <si>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</si>
  <si>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</si>
  <si>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</si>
  <si>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</si>
  <si>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</si>
  <si>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</si>
  <si>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</si>
  <si>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</si>
  <si>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</si>
  <si>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</si>
  <si>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</si>
  <si>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</si>
  <si>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</si>
  <si>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</si>
  <si>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</si>
  <si>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</si>
  <si>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</si>
  <si>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</si>
  <si>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</si>
  <si>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</si>
  <si>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</si>
  <si>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</si>
  <si>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</si>
  <si>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</si>
  <si>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</si>
  <si>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</si>
  <si>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</si>
  <si>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</si>
  <si>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</si>
  <si>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</si>
  <si>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</si>
  <si>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</si>
  <si>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</si>
  <si>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</si>
  <si>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</si>
  <si>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</si>
  <si>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</si>
  <si>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</si>
  <si>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</si>
  <si>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</si>
  <si>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</si>
  <si>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</si>
  <si>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</si>
  <si>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</si>
  <si>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</si>
  <si>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</si>
  <si>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</si>
  <si>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</si>
  <si>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</si>
  <si>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</si>
  <si>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</si>
  <si>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</si>
  <si>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</si>
  <si>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</si>
  <si>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</si>
  <si>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</si>
  <si>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</si>
  <si>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</si>
  <si>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</si>
  <si>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</si>
  <si>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</si>
  <si>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</si>
  <si>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</si>
  <si>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</si>
  <si>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</si>
  <si>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</si>
  <si>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</si>
  <si>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</si>
  <si>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</si>
  <si>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</si>
  <si>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</si>
  <si>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</si>
  <si>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</si>
  <si>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</si>
  <si>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</si>
  <si>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</si>
  <si>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</si>
  <si>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</si>
  <si>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</si>
  <si>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</si>
  <si>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</si>
  <si>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</si>
  <si>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</si>
  <si>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</si>
  <si>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</si>
  <si>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</si>
  <si>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</si>
  <si>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</si>
  <si>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</si>
  <si>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</si>
  <si>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</si>
  <si>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</si>
  <si>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</si>
  <si>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</si>
  <si>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</si>
  <si>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</si>
  <si>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</si>
  <si>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</si>
  <si>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</si>
  <si>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</si>
  <si>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</si>
  <si>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</si>
  <si>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</si>
  <si>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</si>
  <si>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</si>
  <si>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</si>
  <si>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</si>
  <si>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</si>
  <si>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</si>
  <si>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</si>
  <si>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</si>
  <si>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</si>
  <si>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</si>
  <si>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</si>
  <si>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</si>
  <si>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</si>
  <si>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</si>
  <si>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</si>
  <si>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</si>
  <si>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</si>
  <si>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</si>
  <si>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</si>
  <si>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</si>
  <si>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</si>
  <si>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</si>
  <si>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</si>
  <si>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</si>
  <si>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</si>
  <si>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</si>
  <si>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</si>
  <si>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</si>
  <si>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</si>
  <si>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</si>
  <si>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</si>
  <si>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</si>
  <si>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</si>
  <si>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</si>
  <si>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</si>
  <si>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</si>
  <si>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</si>
  <si>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</si>
  <si>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</si>
  <si>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</si>
  <si>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</si>
  <si>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</si>
  <si>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</si>
  <si>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</si>
  <si>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</si>
  <si>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</si>
  <si>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</si>
  <si>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</si>
  <si>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</si>
  <si>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</si>
  <si>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</si>
  <si>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</si>
  <si>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</si>
  <si>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</si>
  <si>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</si>
  <si>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</si>
  <si>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</si>
  <si>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</si>
  <si>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</si>
  <si>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</si>
  <si>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</si>
  <si>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</si>
  <si>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</si>
  <si>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</si>
  <si>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</si>
  <si>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</si>
  <si>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</si>
  <si>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</si>
  <si>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</si>
  <si>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</si>
  <si>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</si>
  <si>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</si>
  <si>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</si>
  <si>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</si>
  <si>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</si>
  <si>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</si>
  <si>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</si>
  <si>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</si>
  <si>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</si>
  <si>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</si>
  <si>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</si>
  <si>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</si>
  <si>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</si>
  <si>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</si>
  <si>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</si>
  <si>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</si>
  <si>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</si>
  <si>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</si>
  <si>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</si>
  <si>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</si>
  <si>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</si>
  <si>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</si>
  <si>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</si>
  <si>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</si>
  <si>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</si>
  <si>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</si>
  <si>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</si>
  <si>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</si>
  <si>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</si>
  <si>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</si>
  <si>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</si>
  <si>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</si>
  <si>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</si>
  <si>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</si>
  <si>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</si>
  <si>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</si>
  <si>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</si>
  <si>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</si>
  <si>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</si>
  <si>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</si>
  <si>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</si>
  <si>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</si>
  <si>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</si>
  <si>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</si>
  <si>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</si>
  <si>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</si>
  <si>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</si>
  <si>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</si>
  <si>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</si>
  <si>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</si>
  <si>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</si>
  <si>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</si>
  <si>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</si>
  <si>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</si>
  <si>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</si>
  <si>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</si>
  <si>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</si>
  <si>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</si>
  <si>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</si>
  <si>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</si>
  <si>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</si>
  <si>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</si>
  <si>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</si>
  <si>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</si>
  <si>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</si>
  <si>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</si>
  <si>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</si>
  <si>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</si>
  <si>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</si>
  <si>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</si>
  <si>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</si>
  <si>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</si>
  <si>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</si>
  <si>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</si>
  <si>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</si>
  <si>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</si>
  <si>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</si>
  <si>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</si>
  <si>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</si>
  <si>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</si>
  <si>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</si>
  <si>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</si>
  <si>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</si>
  <si>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</si>
  <si>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</si>
  <si>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</si>
  <si>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</si>
  <si>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</si>
  <si>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</si>
  <si>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</si>
  <si>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</si>
  <si>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</si>
  <si>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</si>
  <si>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</si>
  <si>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</si>
  <si>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</si>
  <si>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</si>
  <si>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</si>
  <si>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</si>
  <si>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</si>
  <si>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</si>
  <si>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</si>
  <si>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</si>
  <si>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</si>
  <si>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</si>
  <si>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</si>
  <si>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</si>
  <si>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</si>
  <si>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</si>
  <si>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</si>
  <si>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</si>
  <si>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</si>
  <si>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</si>
  <si>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</si>
  <si>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</si>
  <si>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</si>
  <si>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</si>
  <si>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</si>
  <si>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</si>
  <si>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</si>
  <si>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</si>
  <si>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</si>
  <si>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</si>
  <si>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</si>
  <si>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</si>
  <si>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</si>
  <si>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</si>
  <si>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</si>
  <si>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</si>
  <si>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</si>
  <si>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</si>
  <si>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</si>
  <si>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</si>
  <si>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</si>
  <si>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</si>
  <si>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</si>
  <si>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</si>
  <si>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</si>
  <si>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</si>
  <si>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</si>
  <si>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</si>
  <si>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</si>
  <si>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</si>
  <si>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</si>
  <si>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</si>
  <si>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</si>
  <si>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</si>
  <si>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</si>
  <si>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</si>
  <si>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</si>
  <si>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</si>
  <si>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</si>
  <si>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</si>
  <si>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</si>
  <si>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</si>
  <si>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</si>
  <si>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</si>
  <si>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</si>
  <si>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</si>
  <si>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</si>
  <si>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</si>
  <si>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</si>
  <si>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</si>
  <si>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</si>
  <si>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</si>
  <si>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</si>
  <si>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</si>
  <si>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</si>
  <si>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</si>
  <si>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</si>
  <si>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</si>
  <si>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</si>
  <si>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</si>
  <si>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</si>
  <si>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</si>
  <si>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</si>
  <si>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</si>
  <si>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</si>
  <si>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</si>
  <si>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</si>
  <si>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</si>
  <si>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</si>
  <si>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</si>
  <si>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</si>
  <si>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</si>
  <si>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</si>
  <si>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</si>
  <si>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</si>
  <si>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</si>
  <si>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</si>
  <si>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</si>
  <si>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</si>
  <si>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</si>
  <si>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</si>
  <si>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</si>
  <si>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</si>
  <si>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</si>
  <si>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</si>
  <si>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</si>
  <si>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</si>
  <si>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</si>
  <si>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</si>
  <si>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</si>
  <si>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</si>
  <si>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</si>
  <si>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</si>
  <si>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</si>
  <si>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</si>
  <si>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</si>
  <si>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</si>
  <si>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</si>
  <si>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</si>
  <si>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</si>
  <si>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</si>
  <si>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</si>
  <si>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</si>
  <si>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</si>
  <si>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</si>
  <si>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</si>
  <si>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</si>
  <si>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</si>
  <si>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</si>
  <si>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</si>
  <si>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</si>
  <si>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</si>
  <si>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</si>
  <si>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</si>
  <si>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</si>
  <si>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</si>
  <si>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</si>
  <si>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</si>
  <si>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</si>
  <si>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</si>
  <si>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</si>
  <si>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</si>
  <si>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</si>
  <si>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</si>
  <si>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</si>
  <si>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</si>
  <si>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</si>
  <si>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</si>
  <si>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</si>
  <si>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</si>
  <si>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</si>
  <si>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</si>
  <si>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</si>
  <si>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</si>
  <si>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</si>
  <si>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</si>
  <si>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</si>
  <si>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</si>
  <si>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</si>
  <si>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</si>
  <si>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</si>
  <si>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</si>
  <si>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</si>
  <si>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</si>
  <si>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</si>
  <si>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</si>
  <si>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</si>
  <si>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</si>
  <si>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</si>
  <si>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</si>
  <si>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</si>
  <si>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</si>
  <si>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</si>
  <si>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</si>
  <si>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</si>
  <si>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</si>
  <si>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</si>
  <si>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</si>
  <si>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</si>
  <si>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</si>
  <si>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</si>
  <si>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</si>
  <si>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</si>
  <si>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</si>
  <si>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</si>
  <si>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</si>
  <si>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</si>
  <si>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</si>
  <si>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</si>
  <si>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</si>
  <si>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</si>
  <si>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</si>
  <si>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</si>
  <si>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</si>
  <si>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</si>
  <si>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</si>
  <si>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</si>
  <si>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</si>
  <si>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</si>
  <si>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</si>
  <si>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</si>
  <si>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</si>
  <si>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</si>
  <si>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</si>
  <si>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</si>
  <si>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</si>
  <si>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</si>
  <si>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</si>
  <si>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</si>
  <si>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</si>
  <si>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</si>
  <si>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</si>
  <si>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</si>
  <si>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</si>
  <si>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</si>
  <si>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</si>
  <si>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</si>
  <si>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</si>
  <si>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</si>
  <si>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</si>
  <si>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</si>
  <si>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</si>
  <si>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</si>
  <si>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</si>
  <si>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</si>
  <si>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</si>
  <si>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</si>
  <si>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</si>
  <si>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</si>
  <si>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</si>
  <si>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</si>
  <si>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</si>
  <si>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</si>
  <si>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</si>
  <si>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</si>
  <si>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</si>
  <si>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</si>
  <si>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</si>
  <si>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</si>
  <si>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</si>
  <si>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</si>
  <si>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</si>
  <si>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</si>
  <si>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</si>
  <si>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</si>
  <si>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</si>
  <si>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</si>
  <si>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</si>
  <si>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</si>
  <si>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</si>
  <si>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</si>
  <si>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</si>
  <si>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</si>
  <si>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</si>
  <si>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</si>
  <si>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</si>
  <si>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</si>
  <si>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</si>
  <si>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</si>
  <si>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</si>
  <si>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</si>
  <si>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</si>
  <si>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</si>
  <si>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</si>
  <si>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</si>
  <si>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</si>
  <si>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</si>
  <si>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</si>
  <si>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</si>
  <si>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</si>
  <si>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</si>
  <si>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</si>
  <si>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</si>
  <si>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</si>
  <si>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</si>
  <si>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</si>
  <si>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</si>
  <si>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</si>
  <si>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</si>
  <si>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</si>
  <si>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</si>
  <si>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</si>
  <si>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</si>
  <si>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</si>
  <si>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</si>
  <si>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</si>
  <si>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</si>
  <si>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</si>
  <si>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</si>
  <si>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</si>
  <si>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</si>
  <si>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</si>
  <si>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</si>
  <si>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</si>
  <si>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</si>
  <si>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</si>
  <si>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</si>
  <si>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</si>
  <si>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</si>
  <si>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</si>
  <si>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</si>
  <si>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</si>
  <si>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</si>
  <si>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</si>
  <si>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</si>
  <si>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</si>
  <si>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</si>
  <si>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</si>
  <si>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</si>
  <si>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</si>
  <si>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</si>
  <si>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</si>
  <si>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</si>
  <si>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</si>
  <si>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</si>
  <si>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</si>
  <si>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</si>
  <si>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</si>
  <si>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</si>
  <si>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</si>
  <si>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</si>
  <si>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</si>
  <si>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</si>
  <si>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</si>
  <si>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</si>
  <si>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</si>
  <si>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</si>
  <si>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</si>
  <si>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</si>
  <si>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</si>
  <si>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</si>
  <si>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</si>
  <si>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</si>
  <si>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</si>
  <si>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</si>
  <si>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</si>
  <si>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</si>
  <si>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</si>
  <si>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</si>
  <si>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</si>
  <si>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</si>
  <si>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</si>
  <si>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</si>
  <si>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</si>
  <si>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</si>
  <si>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</si>
  <si>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</si>
  <si>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</si>
  <si>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</si>
  <si>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</si>
  <si>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</si>
  <si>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</si>
  <si>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</si>
  <si>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</si>
  <si>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</si>
  <si>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</si>
  <si>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</si>
  <si>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</si>
  <si>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</si>
  <si>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</si>
  <si>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</si>
  <si>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</si>
  <si>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</si>
  <si>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</si>
  <si>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</si>
  <si>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</si>
  <si>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</si>
  <si>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</si>
  <si>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</si>
  <si>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</si>
  <si>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</si>
  <si>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</si>
  <si>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</si>
  <si>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</si>
  <si>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</si>
  <si>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</si>
  <si>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</si>
  <si>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</si>
  <si>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</si>
  <si>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</si>
  <si>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</si>
  <si>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</si>
  <si>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</si>
  <si>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</si>
  <si>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</si>
  <si>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</si>
  <si>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</si>
  <si>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</si>
  <si>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</si>
  <si>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</si>
  <si>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</si>
  <si>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</si>
  <si>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</si>
  <si>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</si>
  <si>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</si>
  <si>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</si>
  <si>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</si>
  <si>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</si>
  <si>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</si>
  <si>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</si>
  <si>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</si>
  <si>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</si>
  <si>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</si>
  <si>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</si>
  <si>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</si>
  <si>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</si>
  <si>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</si>
  <si>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</si>
  <si>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</si>
  <si>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</si>
  <si>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</si>
  <si>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</si>
  <si>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</si>
  <si>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</si>
  <si>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</si>
  <si>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</si>
  <si>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</si>
  <si>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</si>
  <si>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</si>
  <si>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</si>
  <si>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</si>
  <si>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</si>
  <si>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</si>
  <si>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</si>
  <si>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</si>
  <si>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</si>
  <si>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</si>
  <si>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</si>
  <si>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</si>
  <si>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</si>
  <si>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</si>
  <si>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</si>
  <si>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</si>
  <si>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</si>
  <si>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</si>
  <si>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</si>
  <si>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</si>
  <si>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</si>
  <si>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</si>
  <si>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</si>
  <si>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</si>
  <si>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</si>
  <si>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</si>
  <si>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</si>
  <si>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</si>
  <si>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</si>
  <si>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</si>
  <si>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</si>
  <si>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</si>
  <si>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</si>
  <si>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</si>
  <si>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</si>
  <si>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</si>
  <si>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</si>
  <si>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</si>
  <si>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</si>
  <si>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</si>
  <si>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</si>
  <si>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</si>
  <si>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</si>
  <si>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</si>
  <si>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</si>
  <si>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</si>
  <si>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</si>
  <si>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</si>
  <si>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</si>
  <si>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</si>
  <si>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</si>
  <si>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</si>
  <si>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</si>
  <si>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</si>
  <si>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</si>
  <si>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</si>
  <si>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</si>
  <si>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</si>
  <si>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</si>
  <si>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</si>
  <si>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</si>
  <si>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</si>
  <si>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</si>
  <si>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</si>
  <si>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</si>
  <si>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</si>
  <si>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</si>
  <si>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</si>
  <si>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</si>
  <si>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</si>
  <si>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</si>
  <si>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</si>
  <si>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</si>
  <si>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</si>
  <si>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</si>
  <si>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</si>
  <si>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</si>
  <si>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</si>
  <si>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</si>
  <si>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</si>
  <si>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</si>
  <si>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</si>
  <si>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</si>
  <si>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</si>
  <si>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</si>
  <si>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</si>
  <si>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</si>
  <si>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</si>
  <si>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</si>
  <si>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</si>
  <si>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</si>
  <si>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</si>
  <si>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</si>
  <si>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</si>
  <si>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</si>
  <si>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</si>
  <si>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</si>
  <si>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</si>
  <si>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</si>
  <si>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</si>
  <si>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</si>
  <si>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</si>
  <si>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</si>
  <si>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</si>
  <si>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</si>
  <si>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</si>
  <si>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</si>
  <si>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</si>
  <si>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</si>
  <si>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</si>
  <si>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</si>
  <si>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</si>
  <si>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</si>
  <si>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</si>
  <si>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</si>
  <si>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</si>
  <si>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</si>
  <si>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</si>
  <si>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</si>
  <si>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</si>
  <si>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</si>
  <si>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</si>
  <si>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</si>
  <si>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</si>
  <si>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</si>
  <si>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</si>
  <si>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</si>
  <si>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</si>
  <si>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</si>
  <si>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</si>
  <si>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</si>
  <si>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</si>
  <si>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</si>
  <si>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</si>
  <si>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</si>
  <si>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</si>
  <si>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</si>
  <si>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</si>
  <si>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</si>
  <si>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</si>
  <si>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</si>
  <si>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</si>
  <si>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</si>
  <si>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</si>
  <si>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</si>
  <si>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</si>
  <si>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</si>
  <si>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</si>
  <si>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</si>
  <si>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</si>
  <si>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</si>
  <si>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</si>
  <si>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</si>
  <si>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</si>
  <si>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</si>
  <si>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</si>
  <si>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</si>
  <si>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</si>
  <si>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</si>
  <si>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</si>
  <si>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</si>
  <si>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</si>
  <si>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</si>
  <si>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</si>
  <si>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</si>
  <si>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</si>
  <si>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</si>
  <si>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</si>
  <si>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</si>
  <si>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</si>
  <si>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</si>
  <si>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</si>
  <si>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</si>
  <si>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</si>
  <si>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</si>
  <si>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</si>
  <si>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</si>
  <si>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</si>
  <si>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</si>
  <si>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</si>
  <si>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</si>
  <si>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</si>
  <si>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</si>
  <si>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</si>
  <si>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</si>
  <si>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</si>
  <si>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</si>
  <si>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</si>
  <si>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</si>
  <si>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</si>
  <si>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</si>
  <si>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</si>
  <si>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</si>
  <si>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</si>
  <si>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</si>
  <si>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</si>
  <si>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</si>
  <si>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</si>
  <si>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</si>
  <si>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</si>
  <si>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</si>
  <si>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</si>
  <si>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</si>
  <si>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</si>
  <si>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</si>
  <si>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</si>
  <si>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</si>
  <si>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</si>
  <si>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</si>
  <si>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</si>
  <si>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</si>
  <si>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</si>
  <si>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</si>
  <si>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</si>
  <si>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</si>
  <si>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</si>
  <si>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</si>
  <si>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</si>
  <si>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</si>
  <si>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</si>
  <si>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</si>
  <si>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</si>
  <si>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</si>
  <si>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</si>
  <si>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</si>
  <si>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</si>
  <si>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</si>
  <si>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</si>
  <si>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</si>
  <si>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</si>
  <si>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</si>
  <si>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</si>
  <si>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</si>
  <si>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</si>
  <si>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</si>
  <si>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</si>
  <si>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</si>
  <si>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</si>
  <si>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</si>
  <si>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</si>
  <si>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</si>
  <si>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</si>
  <si>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</si>
  <si>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</si>
  <si>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</si>
  <si>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</si>
  <si>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</si>
  <si>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</si>
  <si>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</si>
  <si>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</si>
  <si>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</si>
  <si>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</si>
  <si>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</si>
  <si>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</si>
  <si>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</si>
  <si>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</si>
  <si>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</si>
  <si>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</si>
  <si>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</si>
  <si>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</si>
  <si>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</si>
  <si>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</si>
  <si>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</si>
  <si>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</si>
  <si>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</si>
  <si>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</si>
  <si>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</si>
  <si>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</si>
  <si>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</si>
  <si>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</si>
  <si>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</si>
  <si>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</si>
  <si>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</si>
  <si>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</si>
  <si>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</si>
  <si>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</si>
  <si>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</si>
  <si>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</si>
  <si>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</si>
  <si>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</si>
  <si>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</si>
  <si>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</si>
  <si>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</si>
  <si>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</si>
  <si>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</si>
  <si>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</si>
  <si>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</si>
  <si>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</si>
  <si>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</si>
  <si>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</si>
  <si>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</si>
  <si>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</si>
  <si>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</si>
  <si>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</si>
  <si>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</si>
  <si>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</si>
  <si>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</si>
  <si>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</si>
  <si>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</si>
  <si>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</si>
  <si>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</si>
  <si>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</si>
  <si>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</si>
  <si>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</si>
  <si>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</si>
  <si>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</si>
  <si>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</si>
  <si>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</si>
  <si>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</si>
  <si>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</si>
  <si>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</si>
  <si>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</si>
  <si>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</si>
  <si>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</si>
  <si>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</si>
  <si>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</si>
  <si>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</si>
  <si>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</si>
  <si>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</si>
  <si>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</si>
  <si>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</si>
  <si>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</si>
  <si>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</si>
  <si>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</si>
  <si>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</si>
  <si>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</si>
  <si>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</si>
  <si>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</si>
  <si>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</si>
  <si>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</si>
  <si>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</si>
  <si>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</si>
  <si>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</si>
  <si>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</si>
  <si>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</si>
  <si>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</si>
  <si>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</si>
  <si>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</si>
  <si>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</si>
  <si>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</si>
  <si>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</si>
  <si>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</si>
  <si>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</si>
  <si>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</si>
  <si>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</si>
  <si>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</si>
  <si>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</si>
  <si>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</si>
  <si>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</si>
  <si>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</si>
  <si>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</si>
  <si>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</si>
  <si>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</si>
  <si>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</si>
  <si>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</si>
  <si>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</si>
  <si>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</si>
  <si>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</si>
  <si>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</si>
  <si>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</si>
  <si>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</si>
  <si>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</si>
  <si>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</si>
  <si>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</si>
  <si>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</si>
  <si>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</si>
  <si>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</si>
  <si>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</si>
  <si>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</si>
  <si>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</si>
  <si>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</si>
  <si>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</si>
  <si>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</si>
  <si>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</si>
  <si>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</si>
  <si>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</si>
  <si>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</si>
  <si>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</si>
  <si>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</si>
  <si>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</si>
  <si>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</si>
  <si>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</si>
  <si>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</si>
  <si>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</si>
  <si>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</si>
  <si>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</si>
  <si>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</si>
  <si>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</si>
  <si>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</si>
  <si>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</si>
  <si>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</si>
  <si>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</si>
  <si>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</si>
  <si>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</si>
  <si>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</si>
  <si>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</si>
  <si>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</si>
  <si>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</si>
  <si>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</si>
  <si>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</si>
  <si>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</si>
  <si>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</si>
  <si>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</si>
  <si>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</si>
  <si>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</si>
  <si>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</si>
  <si>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</si>
  <si>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</si>
  <si>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</si>
  <si>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</si>
  <si>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</si>
  <si>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</si>
  <si>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</si>
  <si>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</si>
  <si>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</si>
  <si>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</si>
  <si>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</si>
  <si>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</si>
  <si>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</si>
  <si>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</si>
  <si>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</si>
  <si>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</si>
  <si>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</si>
  <si>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</si>
  <si>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</si>
  <si>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</si>
  <si>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</si>
  <si>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</si>
  <si>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</si>
  <si>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</si>
  <si>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</si>
  <si>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</si>
  <si>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</si>
  <si>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</si>
  <si>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</si>
  <si>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</si>
  <si>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</si>
  <si>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</si>
  <si>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</si>
  <si>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</si>
  <si>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</si>
  <si>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</si>
  <si>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</si>
  <si>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</si>
  <si>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</si>
  <si>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</si>
  <si>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</si>
  <si>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</si>
  <si>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</si>
  <si>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</si>
  <si>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</si>
  <si>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</si>
  <si>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</si>
  <si>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</si>
  <si>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</si>
  <si>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</si>
  <si>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</si>
  <si>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</si>
  <si>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</si>
  <si>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</si>
  <si>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</si>
  <si>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</si>
  <si>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</si>
  <si>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</si>
  <si>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</si>
  <si>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</si>
  <si>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</si>
  <si>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</si>
  <si>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</si>
  <si>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</si>
  <si>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</si>
  <si>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</si>
  <si>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</si>
  <si>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</si>
  <si>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</si>
  <si>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</si>
  <si>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</si>
  <si>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</si>
  <si>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</si>
  <si>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</si>
  <si>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</si>
  <si>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</si>
  <si>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</si>
  <si>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</si>
  <si>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</si>
  <si>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</si>
  <si>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</si>
  <si>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</si>
  <si>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</si>
  <si>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</si>
  <si>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</si>
  <si>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</si>
  <si>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</si>
  <si>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</si>
  <si>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</si>
  <si>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</si>
  <si>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</si>
  <si>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</si>
  <si>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</si>
  <si>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</si>
  <si>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</si>
  <si>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</si>
  <si>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</si>
  <si>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</si>
  <si>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</si>
  <si>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</si>
  <si>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</si>
  <si>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</si>
  <si>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</si>
  <si>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</si>
  <si>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</si>
  <si>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</si>
  <si>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</si>
  <si>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</si>
  <si>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</si>
  <si>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</si>
  <si>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</si>
  <si>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</si>
  <si>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</si>
  <si>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</si>
  <si>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</si>
  <si>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</si>
  <si>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</si>
  <si>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</si>
  <si>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</si>
  <si>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</si>
  <si>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</si>
  <si>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</si>
  <si>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</si>
  <si>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</si>
  <si>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</si>
  <si>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</si>
  <si>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</si>
  <si>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</si>
  <si>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</si>
  <si>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</si>
  <si>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</si>
  <si>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</si>
  <si>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</si>
  <si>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</si>
  <si>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</si>
  <si>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</si>
  <si>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</si>
  <si>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</si>
  <si>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</si>
  <si>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</si>
  <si>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</si>
  <si>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</si>
  <si>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</si>
  <si>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</si>
  <si>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</si>
  <si>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</si>
  <si>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</si>
  <si>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</si>
  <si>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</si>
  <si>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</si>
  <si>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</si>
  <si>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</si>
  <si>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</si>
  <si>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</si>
  <si>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</si>
  <si>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</si>
  <si>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</si>
  <si>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</si>
  <si>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</si>
  <si>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</si>
  <si>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</si>
  <si>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</si>
  <si>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</si>
  <si>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</si>
  <si>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</si>
  <si>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</si>
  <si>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</si>
  <si>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</si>
  <si>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</si>
  <si>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</si>
  <si>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</si>
  <si>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</si>
  <si>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</si>
  <si>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</si>
  <si>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</si>
  <si>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</si>
  <si>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</si>
  <si>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</si>
  <si>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</si>
  <si>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</si>
  <si>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</si>
  <si>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</si>
  <si>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</si>
  <si>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</si>
  <si>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</si>
  <si>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</si>
  <si>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</si>
  <si>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</si>
  <si>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</si>
  <si>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</si>
  <si>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</si>
  <si>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</si>
  <si>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</si>
  <si>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</si>
  <si>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</si>
  <si>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</si>
  <si>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</si>
  <si>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</si>
  <si>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</si>
  <si>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</si>
  <si>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</si>
  <si>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</si>
  <si>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</si>
  <si>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</si>
  <si>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</si>
  <si>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</si>
  <si>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</si>
  <si>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</si>
  <si>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</si>
  <si>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</si>
  <si>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</si>
  <si>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</si>
  <si>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</si>
  <si>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</si>
  <si>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</si>
  <si>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</si>
  <si>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</si>
  <si>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</si>
  <si>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</si>
  <si>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</si>
  <si>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</si>
  <si>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</si>
  <si>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</si>
  <si>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</si>
  <si>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</si>
  <si>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</si>
  <si>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</si>
  <si>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</si>
  <si>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</si>
  <si>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</si>
  <si>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</si>
  <si>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</si>
  <si>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</si>
  <si>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</si>
  <si>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</si>
  <si>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</si>
  <si>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</si>
  <si>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</si>
  <si>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</si>
  <si>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</si>
  <si>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</si>
  <si>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</si>
  <si>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</si>
  <si>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</si>
  <si>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</si>
  <si>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</si>
  <si>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</si>
  <si>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</si>
  <si>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</si>
  <si>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</si>
  <si>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</si>
  <si>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</si>
  <si>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</si>
  <si>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</si>
  <si>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</si>
  <si>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</si>
  <si>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</si>
  <si>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</si>
  <si>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</si>
  <si>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</si>
  <si>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</si>
  <si>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</si>
  <si>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</si>
  <si>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</si>
  <si>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</si>
  <si>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</si>
  <si>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</si>
  <si>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</si>
  <si>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</si>
  <si>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</si>
  <si>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</si>
  <si>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</si>
  <si>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</si>
  <si>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</si>
  <si>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</si>
  <si>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</si>
  <si>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</si>
  <si>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</si>
  <si>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</si>
  <si>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</si>
  <si>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</si>
  <si>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</si>
  <si>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</si>
  <si>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</si>
  <si>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</si>
  <si>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</si>
  <si>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</si>
  <si>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</si>
  <si>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</si>
  <si>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</si>
  <si>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</si>
  <si>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</si>
  <si>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</si>
  <si>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</si>
  <si>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</si>
  <si>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</si>
  <si>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</si>
  <si>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</si>
  <si>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</si>
  <si>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</si>
  <si>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</si>
  <si>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</si>
  <si>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</si>
  <si>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</si>
  <si>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</si>
  <si>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</si>
  <si>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</si>
  <si>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</si>
  <si>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</si>
  <si>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</si>
  <si>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</si>
  <si>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</si>
  <si>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</si>
  <si>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</si>
  <si>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</si>
  <si>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</si>
  <si>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</si>
  <si>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</si>
  <si>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</si>
  <si>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</si>
  <si>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</si>
  <si>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</si>
  <si>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</si>
  <si>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</si>
  <si>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</si>
  <si>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</si>
  <si>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</si>
  <si>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</si>
  <si>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</si>
  <si>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</si>
  <si>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</si>
  <si>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</si>
  <si>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</si>
  <si>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</si>
  <si>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</si>
  <si>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</si>
  <si>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</si>
  <si>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</si>
  <si>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</si>
  <si>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</si>
  <si>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</si>
  <si>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</si>
  <si>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</si>
  <si>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</si>
  <si>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</si>
  <si>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</si>
  <si>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</si>
  <si>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</si>
  <si>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</si>
  <si>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</si>
  <si>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</si>
  <si>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</si>
  <si>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</si>
  <si>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</si>
  <si>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</si>
  <si>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</si>
  <si>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</si>
  <si>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</si>
  <si>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</si>
  <si>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</si>
  <si>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</si>
  <si>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</si>
  <si>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</si>
  <si>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</si>
  <si>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</si>
  <si>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</si>
  <si>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</si>
  <si>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</si>
  <si>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</si>
  <si>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</si>
  <si>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</si>
  <si>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</si>
  <si>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</si>
  <si>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</si>
  <si>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</si>
  <si>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</si>
  <si>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</si>
  <si>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</si>
  <si>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</si>
  <si>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</si>
  <si>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</si>
  <si>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</si>
  <si>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</si>
  <si>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</si>
  <si>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</si>
  <si>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</si>
  <si>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</si>
  <si>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</si>
  <si>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</si>
  <si>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</si>
  <si>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</si>
  <si>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</si>
  <si>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</si>
  <si>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</si>
  <si>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</si>
  <si>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</si>
  <si>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</si>
  <si>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</si>
  <si>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</si>
  <si>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</si>
  <si>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</si>
  <si>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</si>
  <si>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</si>
  <si>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</si>
  <si>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</si>
  <si>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</si>
  <si>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</si>
  <si>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</si>
  <si>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</si>
  <si>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</si>
  <si>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</si>
  <si>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</si>
  <si>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</si>
  <si>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</si>
  <si>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</si>
  <si>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</si>
  <si>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</si>
  <si>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</si>
  <si>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</si>
  <si>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</si>
  <si>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</si>
  <si>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</si>
  <si>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</si>
  <si>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</si>
  <si>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</si>
  <si>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</si>
  <si>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</si>
  <si>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</si>
  <si>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</si>
  <si>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</si>
  <si>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</si>
  <si>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</si>
  <si>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</si>
  <si>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</si>
  <si>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</si>
  <si>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</si>
  <si>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</si>
  <si>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</si>
  <si>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</si>
  <si>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</si>
  <si>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</si>
  <si>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</si>
  <si>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</si>
  <si>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</si>
  <si>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</si>
  <si>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</si>
  <si>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</si>
  <si>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</si>
  <si>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</si>
  <si>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</si>
  <si>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</si>
  <si>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</si>
  <si>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</si>
  <si>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</si>
  <si>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</si>
  <si>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</si>
  <si>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</si>
  <si>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</si>
  <si>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</si>
  <si>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</si>
  <si>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</si>
  <si>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</si>
  <si>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</si>
  <si>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</si>
  <si>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</si>
  <si>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</si>
  <si>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</si>
  <si>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</si>
  <si>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</si>
  <si>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</si>
  <si>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</si>
  <si>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</si>
  <si>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</si>
  <si>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</si>
  <si>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</si>
  <si>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</si>
  <si>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</si>
  <si>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</si>
  <si>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</si>
  <si>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</si>
  <si>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</si>
  <si>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</si>
  <si>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</si>
  <si>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</si>
  <si>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</si>
  <si>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</si>
  <si>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</si>
  <si>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</si>
  <si>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</si>
  <si>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</si>
  <si>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</si>
  <si>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</si>
  <si>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</si>
  <si>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</si>
  <si>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</si>
  <si>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</si>
  <si>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</si>
  <si>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</si>
  <si>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</si>
  <si>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</si>
  <si>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</si>
  <si>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</si>
  <si>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</si>
  <si>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</si>
  <si>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</si>
  <si>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</si>
  <si>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</si>
  <si>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</si>
  <si>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</si>
  <si>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</si>
  <si>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</si>
  <si>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</si>
  <si>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</si>
  <si>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</si>
  <si>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</si>
  <si>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</si>
  <si>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</si>
  <si>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</si>
  <si>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</si>
  <si>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</si>
  <si>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</si>
  <si>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</si>
  <si>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</si>
  <si>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</si>
  <si>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</si>
  <si>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</si>
  <si>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</si>
  <si>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</si>
  <si>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</si>
  <si>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</si>
  <si>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</si>
  <si>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</si>
  <si>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</si>
  <si>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</si>
  <si>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</si>
  <si>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</si>
  <si>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</si>
  <si>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</si>
  <si>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</si>
  <si>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</si>
  <si>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</si>
  <si>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</si>
  <si>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</si>
  <si>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</si>
  <si>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</si>
  <si>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</si>
  <si>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</si>
  <si>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</si>
  <si>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</si>
  <si>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</si>
  <si>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</si>
  <si>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</si>
  <si>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</si>
  <si>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</si>
  <si>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</si>
  <si>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</si>
  <si>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</si>
  <si>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</si>
  <si>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</si>
  <si>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</si>
  <si>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</si>
  <si>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</si>
  <si>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</si>
  <si>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</si>
  <si>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</si>
  <si>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</si>
  <si>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</si>
  <si>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</si>
  <si>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</si>
  <si>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</si>
  <si>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</si>
  <si>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</si>
  <si>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</si>
  <si>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</si>
  <si>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</si>
  <si>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</si>
  <si>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</si>
  <si>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</si>
  <si>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</si>
  <si>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</si>
  <si>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</si>
  <si>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</si>
  <si>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</si>
  <si>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</si>
  <si>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</si>
  <si>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</si>
  <si>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</si>
  <si>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</si>
  <si>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</si>
  <si>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</si>
  <si>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</si>
  <si>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</si>
  <si>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</si>
  <si>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</si>
  <si>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</si>
  <si>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</si>
  <si>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</si>
  <si>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</si>
  <si>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</si>
  <si>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</si>
  <si>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</si>
  <si>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</si>
  <si>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</si>
  <si>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</si>
  <si>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</si>
  <si>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</si>
  <si>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</si>
  <si>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</si>
  <si>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</si>
  <si>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</si>
  <si>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</si>
  <si>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</si>
  <si>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</si>
  <si>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</si>
  <si>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</si>
  <si>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</si>
  <si>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</si>
  <si>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</si>
  <si>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</si>
  <si>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</si>
  <si>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</si>
  <si>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</si>
  <si>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</si>
  <si>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</si>
  <si>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</si>
  <si>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</si>
  <si>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</si>
  <si>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</si>
  <si>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</si>
  <si>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</si>
  <si>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</si>
  <si>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</si>
  <si>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</si>
  <si>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</si>
  <si>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</si>
  <si>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</si>
  <si>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</si>
  <si>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</si>
  <si>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</si>
  <si>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</si>
  <si>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</si>
  <si>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</si>
  <si>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</si>
  <si>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</si>
  <si>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</si>
  <si>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</si>
  <si>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</si>
  <si>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</si>
  <si>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</si>
  <si>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</si>
  <si>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</si>
  <si>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</si>
  <si>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</si>
  <si>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</si>
  <si>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</si>
  <si>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</si>
  <si>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</si>
  <si>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</si>
  <si>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</si>
  <si>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</si>
  <si>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</si>
  <si>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</si>
  <si>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</si>
  <si>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</si>
  <si>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</si>
  <si>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</si>
  <si>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</si>
  <si>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</si>
  <si>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</si>
  <si>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</si>
  <si>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</si>
  <si>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</si>
  <si>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</si>
  <si>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</si>
  <si>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</si>
  <si>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</si>
  <si>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</si>
  <si>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</si>
  <si>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</si>
  <si>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</si>
  <si>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</si>
  <si>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</si>
  <si>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</si>
  <si>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</si>
  <si>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</si>
  <si>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</si>
  <si>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</si>
  <si>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</si>
  <si>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</si>
  <si>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</si>
  <si>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</si>
  <si>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</si>
  <si>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</si>
  <si>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</si>
  <si>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</si>
  <si>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</si>
  <si>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</si>
  <si>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</si>
  <si>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</si>
  <si>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</si>
  <si>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</si>
  <si>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</si>
  <si>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</si>
  <si>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</si>
  <si>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</si>
  <si>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</si>
  <si>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</si>
  <si>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</si>
  <si>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</si>
  <si>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</si>
  <si>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</si>
  <si>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</si>
  <si>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</si>
  <si>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</si>
  <si>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</si>
  <si>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</si>
  <si>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</si>
  <si>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</si>
  <si>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</si>
  <si>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</si>
  <si>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</si>
  <si>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</si>
  <si>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</si>
  <si>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</si>
  <si>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</si>
  <si>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</si>
  <si>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</si>
  <si>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</si>
  <si>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</si>
  <si>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</si>
  <si>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</si>
  <si>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</si>
  <si>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</si>
  <si>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</si>
  <si>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</si>
  <si>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</si>
  <si>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</si>
  <si>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</si>
  <si>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</si>
  <si>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</si>
  <si>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</si>
  <si>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</si>
  <si>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</si>
  <si>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</si>
  <si>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</si>
  <si>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</si>
  <si>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</si>
  <si>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</si>
  <si>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</si>
  <si>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</si>
  <si>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</si>
  <si>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</si>
  <si>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</si>
  <si>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</si>
  <si>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</si>
  <si>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</si>
  <si>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</si>
  <si>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</si>
  <si>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</si>
  <si>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</si>
  <si>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</si>
  <si>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</si>
  <si>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</si>
  <si>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</si>
  <si>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</si>
  <si>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</si>
  <si>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</si>
  <si>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</si>
  <si>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</si>
  <si>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</si>
  <si>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</si>
  <si>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</si>
  <si>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</si>
  <si>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</si>
  <si>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</si>
  <si>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</si>
  <si>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</si>
  <si>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</si>
  <si>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</si>
  <si>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</si>
  <si>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</si>
  <si>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</si>
  <si>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</si>
  <si>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</si>
  <si>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</si>
  <si>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</si>
  <si>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</si>
  <si>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</si>
  <si>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</si>
  <si>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</si>
  <si>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</si>
  <si>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</si>
  <si>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</si>
  <si>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</si>
  <si>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</si>
  <si>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</si>
  <si>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</si>
  <si>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</si>
  <si>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</si>
  <si>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</si>
  <si>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</si>
  <si>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</si>
  <si>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</si>
  <si>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</si>
  <si>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</si>
  <si>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</si>
  <si>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</si>
  <si>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</si>
  <si>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</si>
  <si>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</si>
  <si>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</si>
  <si>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</si>
  <si>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</si>
  <si>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</si>
  <si>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</si>
  <si>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</si>
  <si>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</si>
  <si>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</si>
  <si>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</si>
  <si>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</si>
  <si>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</si>
  <si>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</si>
  <si>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</si>
  <si>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</si>
  <si>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</si>
  <si>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</si>
  <si>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</si>
  <si>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</si>
  <si>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</si>
  <si>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</si>
  <si>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</si>
  <si>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</si>
  <si>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</si>
  <si>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</si>
  <si>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</si>
  <si>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</si>
  <si>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</si>
  <si>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</si>
  <si>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</si>
  <si>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</si>
  <si>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</si>
  <si>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</si>
  <si>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</si>
  <si>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</si>
  <si>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</si>
  <si>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</si>
  <si>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</si>
  <si>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</si>
  <si>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</si>
  <si>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</si>
  <si>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</si>
  <si>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</si>
  <si>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</si>
  <si>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</si>
  <si>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</si>
  <si>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</si>
  <si>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</si>
  <si>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</si>
  <si>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</si>
  <si>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</si>
  <si>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</si>
  <si>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</si>
  <si>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</si>
  <si>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</si>
  <si>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</si>
  <si>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</si>
  <si>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</si>
  <si>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</si>
  <si>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</si>
  <si>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</si>
  <si>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</si>
  <si>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</si>
  <si>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</si>
  <si>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</si>
  <si>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</si>
  <si>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</si>
  <si>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</si>
  <si>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</si>
  <si>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</si>
  <si>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</si>
  <si>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</si>
  <si>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</si>
  <si>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</si>
  <si>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</si>
  <si>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</si>
  <si>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</si>
  <si>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</si>
  <si>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</si>
  <si>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</si>
  <si>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</si>
  <si>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</si>
  <si>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</si>
  <si>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</si>
  <si>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</si>
  <si>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</si>
  <si>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</si>
  <si>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</si>
  <si>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</si>
  <si>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</si>
  <si>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</si>
  <si>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</si>
  <si>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</si>
  <si>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</si>
  <si>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</si>
  <si>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</si>
  <si>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</si>
  <si>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</si>
  <si>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</si>
  <si>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</si>
  <si>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</si>
  <si>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</si>
  <si>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</si>
  <si>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</si>
  <si>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</si>
  <si>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</si>
  <si>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</si>
  <si>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</si>
  <si>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</si>
  <si>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</si>
  <si>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</si>
  <si>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</si>
  <si>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</si>
  <si>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</si>
  <si>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</si>
  <si>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</si>
  <si>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</si>
  <si>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</si>
  <si>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</si>
  <si>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</si>
  <si>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</si>
  <si>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</si>
  <si>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</si>
  <si>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</si>
  <si>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</si>
  <si>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</si>
  <si>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</si>
  <si>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</si>
  <si>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</si>
  <si>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</si>
  <si>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</si>
  <si>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</si>
  <si>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</si>
  <si>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</si>
  <si>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</si>
  <si>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</si>
  <si>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</si>
  <si>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</si>
  <si>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</si>
  <si>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</si>
  <si>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</si>
  <si>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</si>
  <si>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</si>
  <si>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</si>
  <si>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</si>
  <si>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</si>
  <si>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</si>
  <si>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</si>
  <si>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</si>
  <si>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</si>
  <si>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</si>
  <si>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</si>
  <si>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</si>
  <si>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</si>
  <si>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</si>
  <si>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</si>
  <si>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</si>
  <si>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</si>
  <si>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</si>
  <si>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</si>
  <si>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</si>
  <si>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</si>
  <si>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</si>
  <si>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</si>
  <si>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</si>
  <si>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</si>
  <si>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</si>
  <si>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</si>
  <si>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</si>
  <si>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</si>
  <si>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</si>
  <si>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</si>
  <si>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</si>
  <si>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</si>
  <si>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</si>
  <si>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</si>
  <si>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</si>
  <si>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</si>
  <si>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</si>
  <si>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</si>
  <si>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</si>
  <si>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</si>
  <si>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</si>
  <si>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</si>
  <si>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</si>
  <si>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</si>
  <si>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</si>
  <si>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</si>
  <si>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</si>
  <si>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</si>
  <si>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</si>
  <si>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</si>
  <si>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</si>
  <si>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</si>
  <si>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</si>
  <si>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</si>
  <si>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</si>
  <si>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</si>
  <si>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</si>
  <si>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</si>
  <si>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</si>
  <si>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</si>
  <si>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</si>
  <si>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</si>
  <si>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</si>
  <si>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</si>
  <si>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</si>
  <si>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</si>
  <si>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</si>
  <si>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</si>
  <si>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</si>
  <si>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</si>
  <si>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</si>
  <si>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</si>
  <si>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</si>
  <si>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</si>
  <si>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</si>
  <si>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</si>
  <si>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</si>
  <si>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</si>
  <si>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</si>
  <si>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</si>
  <si>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</si>
  <si>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</si>
  <si>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</si>
  <si>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</si>
  <si>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</si>
  <si>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</si>
  <si>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</si>
  <si>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</si>
  <si>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</si>
  <si>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</si>
  <si>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</si>
  <si>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</si>
  <si>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</si>
  <si>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</si>
  <si>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</si>
  <si>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</si>
  <si>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</si>
  <si>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</si>
  <si>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</si>
  <si>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</si>
  <si>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</si>
  <si>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</si>
  <si>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</si>
  <si>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</si>
  <si>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</si>
  <si>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</si>
  <si>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</si>
  <si>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</si>
  <si>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</si>
  <si>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</si>
  <si>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</si>
  <si>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</si>
  <si>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</si>
  <si>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</si>
  <si>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</si>
  <si>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</si>
  <si>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</si>
  <si>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</si>
  <si>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</si>
  <si>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</si>
  <si>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</si>
  <si>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</si>
  <si>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</si>
  <si>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</si>
  <si>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</si>
  <si>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</si>
  <si>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</si>
  <si>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</si>
  <si>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</si>
  <si>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</si>
  <si>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</si>
  <si>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</si>
  <si>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</si>
  <si>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</si>
  <si>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</si>
  <si>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</si>
  <si>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</si>
  <si>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</si>
  <si>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</si>
  <si>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</si>
  <si>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</si>
  <si>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</si>
  <si>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</si>
  <si>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</si>
  <si>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</si>
  <si>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</si>
  <si>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</si>
  <si>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</si>
  <si>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</si>
  <si>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</si>
  <si>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</si>
  <si>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</si>
  <si>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</si>
  <si>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</si>
  <si>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</si>
  <si>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</si>
  <si>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</si>
  <si>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</si>
  <si>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</si>
  <si>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</si>
  <si>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</si>
  <si>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</si>
  <si>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</si>
  <si>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</si>
  <si>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</si>
  <si>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</si>
  <si>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</si>
  <si>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</si>
  <si>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</si>
  <si>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</si>
  <si>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</si>
  <si>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</si>
  <si>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</si>
  <si>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</si>
  <si>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</si>
  <si>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</si>
  <si>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</si>
  <si>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</si>
  <si>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</si>
  <si>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</si>
  <si>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</si>
  <si>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</si>
  <si>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</si>
  <si>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</si>
  <si>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</si>
  <si>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</si>
  <si>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</si>
  <si>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</si>
  <si>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</si>
  <si>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</si>
  <si>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</si>
  <si>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</si>
  <si>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</si>
  <si>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</si>
  <si>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</si>
  <si>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</si>
  <si>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</si>
  <si>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</si>
  <si>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</si>
  <si>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</si>
  <si>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</si>
  <si>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</si>
  <si>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</si>
  <si>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</si>
  <si>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</si>
  <si>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</si>
  <si>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</si>
  <si>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</si>
  <si>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</si>
  <si>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</si>
  <si>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</si>
  <si>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</si>
  <si>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</si>
  <si>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</si>
  <si>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</si>
  <si>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</si>
  <si>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</si>
  <si>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</si>
  <si>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</si>
  <si>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</si>
  <si>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</si>
  <si>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</si>
  <si>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</si>
  <si>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</si>
  <si>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</si>
  <si>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</si>
  <si>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</si>
  <si>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</si>
  <si>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</si>
  <si>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</si>
  <si>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</si>
  <si>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</si>
  <si>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</si>
  <si>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</si>
  <si>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</si>
  <si>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</si>
  <si>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</si>
  <si>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</si>
  <si>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</si>
  <si>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</si>
  <si>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</si>
  <si>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</si>
  <si>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</si>
  <si>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</si>
  <si>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</si>
  <si>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</si>
  <si>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</si>
  <si>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</si>
  <si>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</si>
  <si>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</si>
  <si>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</si>
  <si>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</si>
  <si>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</si>
  <si>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</si>
  <si>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</si>
  <si>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</si>
  <si>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</si>
  <si>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</si>
  <si>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</si>
  <si>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</si>
  <si>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</si>
  <si>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</si>
  <si>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</si>
  <si>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</si>
  <si>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</si>
  <si>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</si>
  <si>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</si>
  <si>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</si>
  <si>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</si>
  <si>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</si>
  <si>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</si>
  <si>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</si>
  <si>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</si>
  <si>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</si>
  <si>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</si>
  <si>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</si>
  <si>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</si>
  <si>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</si>
  <si>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</si>
  <si>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</si>
  <si>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</si>
  <si>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</si>
  <si>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</si>
  <si>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</si>
  <si>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</si>
  <si>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</si>
  <si>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</si>
  <si>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</si>
  <si>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</si>
  <si>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</si>
  <si>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</si>
  <si>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</si>
  <si>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</si>
  <si>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</si>
  <si>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</si>
  <si>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</si>
  <si>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</si>
  <si>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</si>
  <si>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</si>
  <si>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</si>
  <si>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</si>
  <si>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</si>
  <si>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</si>
  <si>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</si>
  <si>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</si>
  <si>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</si>
  <si>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</si>
  <si>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</si>
  <si>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</si>
  <si>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</si>
  <si>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</si>
  <si>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</si>
  <si>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</si>
  <si>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</si>
  <si>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</si>
  <si>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</si>
  <si>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</si>
  <si>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</si>
  <si>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</si>
  <si>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</si>
  <si>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</si>
  <si>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</si>
  <si>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</si>
  <si>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</si>
  <si>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</si>
  <si>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</si>
  <si>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</si>
  <si>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</si>
  <si>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</si>
  <si>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</si>
  <si>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</si>
  <si>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</si>
  <si>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</si>
  <si>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</si>
  <si>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</si>
  <si>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</si>
  <si>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</si>
  <si>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</si>
  <si>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</si>
  <si>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</si>
  <si>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</si>
  <si>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</si>
  <si>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</si>
  <si>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</si>
  <si>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</si>
  <si>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</si>
  <si>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</si>
  <si>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</si>
  <si>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</si>
  <si>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</si>
  <si>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</si>
  <si>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</si>
  <si>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</si>
  <si>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</si>
  <si>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</si>
  <si>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</si>
  <si>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</si>
  <si>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</si>
  <si>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</si>
  <si>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</si>
  <si>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</si>
  <si>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</si>
  <si>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</si>
  <si>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</si>
  <si>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</si>
  <si>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</si>
  <si>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</si>
  <si>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</si>
  <si>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</si>
  <si>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</si>
  <si>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</si>
  <si>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</si>
  <si>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</si>
  <si>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</si>
  <si>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</si>
  <si>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</si>
  <si>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</si>
  <si>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</si>
  <si>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</si>
  <si>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</si>
  <si>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</si>
  <si>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</si>
  <si>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</si>
  <si>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</si>
  <si>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</si>
  <si>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</si>
  <si>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</si>
  <si>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</si>
  <si>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</si>
  <si>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</si>
  <si>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</si>
  <si>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</si>
  <si>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</si>
  <si>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</si>
  <si>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</si>
  <si>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</si>
  <si>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</si>
  <si>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</si>
  <si>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</si>
  <si>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</si>
  <si>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</si>
  <si>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</si>
  <si>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</si>
  <si>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</si>
  <si>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</si>
  <si>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</si>
  <si>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</si>
  <si>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</si>
  <si>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</si>
  <si>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</si>
  <si>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</si>
  <si>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</si>
  <si>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</si>
  <si>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</si>
  <si>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</si>
  <si>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</si>
  <si>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</si>
  <si>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</si>
  <si>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</si>
  <si>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</si>
  <si>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</si>
  <si>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</si>
  <si>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</si>
  <si>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</si>
  <si>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</si>
  <si>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</si>
  <si>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</si>
  <si>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</si>
  <si>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</si>
  <si>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</si>
  <si>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</si>
  <si>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</si>
  <si>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</si>
  <si>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</si>
  <si>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</si>
  <si>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</si>
  <si>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</si>
  <si>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</si>
  <si>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</si>
  <si>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</si>
  <si>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</si>
  <si>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</si>
  <si>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</si>
  <si>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</si>
  <si>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</si>
  <si>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</si>
  <si>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</si>
  <si>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</si>
  <si>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</si>
  <si>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</si>
  <si>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</si>
  <si>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</si>
  <si>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</si>
  <si>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</si>
  <si>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</si>
  <si>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</si>
  <si>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</si>
  <si>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</si>
  <si>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</si>
  <si>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</si>
  <si>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</si>
  <si>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</si>
  <si>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</si>
  <si>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</si>
  <si>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</si>
  <si>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</si>
  <si>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</si>
  <si>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</si>
  <si>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</si>
  <si>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</si>
  <si>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</si>
  <si>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</si>
  <si>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</si>
  <si>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</si>
  <si>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</si>
  <si>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</si>
  <si>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</si>
  <si>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</si>
  <si>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</si>
  <si>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</si>
  <si>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</si>
  <si>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</si>
  <si>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</si>
  <si>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</si>
  <si>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</si>
  <si>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</si>
  <si>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</si>
  <si>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</si>
  <si>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</si>
  <si>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</si>
  <si>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</si>
  <si>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</si>
  <si>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</si>
  <si>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</si>
  <si>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</si>
  <si>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</si>
  <si>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</si>
  <si>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</si>
  <si>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</si>
  <si>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</si>
  <si>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</si>
  <si>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</si>
  <si>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</si>
  <si>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</si>
  <si>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</si>
  <si>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</si>
  <si>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</si>
  <si>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</si>
  <si>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</si>
  <si>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</si>
  <si>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</si>
  <si>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</si>
  <si>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</si>
  <si>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</si>
  <si>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</si>
  <si>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</si>
  <si>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</si>
  <si>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</si>
  <si>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</si>
  <si>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</si>
  <si>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</si>
  <si>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</si>
  <si>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</si>
  <si>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</si>
  <si>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</si>
  <si>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</si>
  <si>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</si>
  <si>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</si>
  <si>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</si>
  <si>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</si>
  <si>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</si>
  <si>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</si>
  <si>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</si>
  <si>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</si>
  <si>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</si>
  <si>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</si>
  <si>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</si>
  <si>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</si>
  <si>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</si>
  <si>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</si>
  <si>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</si>
  <si>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</si>
  <si>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</si>
  <si>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</si>
  <si>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</si>
  <si>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</si>
  <si>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</si>
  <si>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</si>
  <si>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</si>
  <si>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</si>
  <si>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</si>
  <si>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</si>
  <si>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</si>
  <si>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</si>
  <si>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</si>
  <si>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</si>
  <si>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</si>
  <si>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</si>
  <si>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</si>
  <si>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</si>
  <si>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</si>
  <si>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</si>
  <si>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</si>
  <si>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</si>
  <si>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</si>
  <si>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</si>
  <si>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</si>
  <si>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</si>
  <si>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</si>
  <si>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</si>
  <si>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</si>
  <si>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</si>
  <si>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</si>
  <si>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</si>
  <si>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</si>
  <si>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</si>
  <si>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</si>
  <si>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</si>
  <si>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</si>
  <si>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</si>
  <si>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</si>
  <si>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</si>
  <si>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</si>
  <si>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</si>
  <si>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</si>
  <si>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</si>
  <si>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</si>
  <si>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</si>
  <si>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</si>
  <si>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</si>
  <si>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</si>
  <si>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</si>
  <si>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</si>
  <si>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</si>
  <si>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</si>
  <si>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</si>
  <si>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</si>
  <si>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</si>
  <si>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</si>
  <si>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</si>
  <si>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</si>
  <si>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</si>
  <si>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</si>
  <si>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</si>
  <si>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</si>
  <si>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</si>
  <si>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</si>
  <si>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</si>
  <si>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</si>
  <si>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</si>
  <si>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</si>
  <si>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</si>
  <si>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</si>
  <si>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</si>
  <si>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</si>
  <si>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</si>
  <si>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</si>
  <si>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</si>
  <si>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</si>
  <si>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</si>
  <si>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</si>
  <si>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</si>
  <si>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</si>
  <si>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</si>
  <si>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</si>
  <si>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</si>
  <si>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</si>
  <si>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</si>
  <si>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</si>
  <si>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</si>
  <si>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</si>
  <si>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</si>
  <si>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</si>
  <si>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</si>
  <si>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</si>
  <si>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</si>
  <si>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</si>
  <si>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</si>
  <si>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</si>
  <si>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</si>
  <si>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</si>
  <si>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</si>
  <si>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</si>
  <si>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</si>
  <si>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</si>
  <si>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</si>
  <si>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</si>
  <si>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</si>
  <si>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</si>
  <si>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</si>
  <si>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</si>
  <si>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</si>
  <si>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</si>
  <si>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</si>
  <si>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</si>
  <si>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</si>
  <si>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</si>
  <si>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</si>
  <si>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</si>
  <si>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</si>
  <si>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</si>
  <si>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</si>
  <si>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</si>
  <si>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</si>
  <si>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</si>
  <si>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</si>
  <si>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</si>
  <si>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</si>
  <si>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</si>
  <si>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</si>
  <si>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</si>
  <si>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</si>
  <si>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</si>
  <si>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</si>
  <si>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</si>
  <si>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</si>
  <si>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</si>
  <si>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</si>
  <si>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</si>
  <si>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</si>
  <si>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</si>
  <si>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</si>
  <si>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</si>
  <si>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</si>
  <si>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</si>
  <si>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</si>
  <si>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</si>
  <si>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</si>
  <si>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</si>
  <si>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</si>
  <si>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</si>
  <si>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</si>
  <si>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</si>
  <si>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</si>
  <si>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</si>
  <si>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</si>
  <si>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</si>
  <si>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</si>
  <si>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</si>
  <si>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</si>
  <si>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</si>
  <si>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</si>
  <si>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</si>
  <si>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</si>
  <si>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</si>
  <si>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</si>
  <si>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</si>
  <si>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</si>
  <si>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</si>
  <si>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</si>
  <si>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</si>
  <si>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</si>
  <si>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</si>
  <si>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</si>
  <si>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</si>
  <si>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</si>
  <si>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</si>
  <si>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</si>
  <si>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</si>
  <si>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</si>
  <si>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</si>
  <si>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</si>
  <si>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</si>
  <si>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</si>
  <si>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</si>
  <si>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</si>
  <si>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</si>
  <si>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</si>
  <si>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</si>
  <si>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</si>
  <si>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</si>
  <si>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</si>
  <si>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</si>
  <si>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</si>
  <si>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</si>
  <si>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</si>
  <si>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</si>
  <si>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</si>
  <si>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</si>
  <si>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</si>
  <si>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</si>
  <si>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</si>
  <si>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</si>
  <si>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</si>
  <si>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</si>
  <si>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</si>
  <si>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</si>
  <si>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</si>
  <si>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</si>
  <si>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</si>
  <si>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</si>
  <si>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</si>
  <si>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</si>
  <si>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</si>
  <si>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</si>
  <si>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</si>
  <si>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</si>
  <si>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</si>
  <si>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</si>
  <si>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</si>
  <si>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</si>
  <si>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</si>
  <si>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</si>
  <si>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</si>
  <si>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</si>
  <si>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</si>
  <si>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</si>
  <si>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</si>
  <si>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</si>
  <si>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</si>
  <si>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</si>
  <si>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</si>
  <si>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</si>
  <si>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</si>
  <si>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</si>
  <si>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</si>
  <si>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</si>
  <si>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</si>
  <si>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</si>
  <si>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</si>
  <si>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</si>
  <si>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</si>
  <si>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</si>
  <si>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</si>
  <si>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</si>
  <si>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</si>
  <si>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</si>
  <si>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</si>
  <si>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</si>
  <si>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</si>
  <si>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</si>
  <si>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</si>
  <si>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</si>
  <si>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</si>
  <si>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</si>
  <si>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</si>
  <si>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</si>
  <si>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</si>
  <si>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</si>
  <si>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</si>
  <si>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</si>
  <si>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</si>
  <si>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</si>
  <si>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</si>
  <si>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</si>
  <si>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</si>
  <si>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</si>
  <si>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</si>
  <si>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</si>
  <si>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</si>
  <si>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</si>
  <si>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</si>
  <si>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</si>
  <si>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</si>
  <si>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</si>
  <si>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</si>
  <si>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</si>
  <si>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</si>
  <si>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</si>
  <si>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</si>
  <si>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</si>
  <si>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</si>
  <si>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</si>
  <si>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</si>
  <si>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</si>
  <si>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</si>
  <si>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</si>
  <si>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</si>
  <si>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</si>
  <si>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</si>
  <si>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</si>
  <si>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</si>
  <si>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</si>
  <si>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</si>
  <si>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</si>
  <si>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</si>
  <si>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</si>
  <si>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</si>
  <si>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</si>
  <si>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</si>
  <si>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</si>
  <si>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</si>
  <si>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</si>
  <si>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</si>
  <si>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</si>
  <si>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</si>
  <si>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</si>
  <si>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</si>
  <si>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</si>
  <si>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</si>
  <si>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</si>
  <si>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</si>
  <si>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</si>
  <si>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</si>
  <si>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</si>
  <si>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</si>
  <si>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</si>
  <si>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</si>
  <si>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</si>
  <si>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</si>
  <si>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</si>
  <si>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</si>
  <si>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</si>
  <si>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</si>
  <si>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</si>
  <si>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</si>
  <si>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</si>
  <si>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</si>
  <si>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</si>
  <si>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</si>
  <si>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</si>
  <si>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</si>
  <si>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</si>
  <si>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</si>
  <si>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</si>
  <si>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</si>
  <si>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</si>
  <si>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</si>
  <si>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</si>
  <si>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</si>
  <si>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</si>
  <si>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</si>
  <si>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</si>
  <si>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</si>
  <si>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</si>
  <si>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</si>
  <si>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</si>
  <si>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</si>
  <si>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</si>
  <si>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</si>
  <si>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</si>
  <si>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</si>
  <si>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</si>
  <si>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</si>
  <si>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</si>
  <si>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</si>
  <si>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</si>
  <si>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</si>
  <si>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</si>
  <si>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</si>
  <si>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</si>
  <si>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</si>
  <si>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</si>
  <si>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</si>
  <si>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</si>
  <si>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</si>
  <si>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</si>
  <si>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</si>
  <si>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</si>
  <si>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</si>
  <si>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</si>
  <si>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</si>
  <si>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</si>
  <si>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</si>
  <si>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</si>
  <si>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</si>
  <si>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</si>
  <si>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</si>
  <si>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</si>
  <si>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</si>
  <si>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</si>
  <si>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</si>
  <si>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</si>
  <si>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</si>
  <si>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</si>
  <si>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</si>
  <si>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</si>
  <si>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</si>
  <si>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</si>
  <si>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</si>
  <si>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</si>
  <si>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</si>
  <si>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</si>
  <si>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</si>
  <si>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</si>
  <si>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</si>
  <si>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</si>
  <si>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</si>
  <si>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</si>
  <si>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</si>
  <si>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</si>
  <si>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</si>
  <si>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</si>
  <si>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</si>
  <si>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</si>
  <si>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</si>
  <si>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</si>
  <si>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</si>
  <si>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</si>
  <si>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</si>
  <si>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</si>
  <si>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</si>
  <si>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</si>
  <si>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</si>
  <si>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</si>
  <si>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</si>
  <si>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</si>
  <si>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</si>
  <si>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</si>
  <si>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</si>
  <si>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</si>
  <si>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</si>
  <si>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</si>
  <si>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</si>
  <si>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</si>
  <si>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</si>
  <si>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</si>
  <si>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</si>
  <si>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</si>
  <si>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</si>
  <si>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</si>
  <si>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</si>
  <si>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</si>
  <si>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</si>
  <si>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</si>
  <si>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</si>
  <si>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</si>
  <si>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</si>
  <si>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</si>
  <si>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</si>
  <si>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</si>
  <si>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</si>
  <si>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</si>
  <si>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</si>
  <si>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</si>
  <si>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</si>
  <si>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</si>
  <si>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</si>
  <si>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</si>
  <si>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</si>
  <si>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</si>
  <si>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</si>
  <si>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</si>
  <si>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</si>
  <si>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</si>
  <si>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</si>
  <si>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</si>
  <si>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</si>
  <si>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</si>
  <si>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</si>
  <si>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</si>
  <si>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</si>
  <si>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</si>
  <si>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</si>
  <si>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</si>
  <si>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</si>
  <si>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</si>
  <si>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</si>
  <si>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</si>
  <si>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</si>
  <si>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</si>
  <si>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</si>
  <si>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</si>
  <si>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</si>
  <si>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</si>
  <si>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</si>
  <si>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</si>
  <si>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</si>
  <si>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</si>
  <si>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</si>
  <si>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</si>
  <si>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</si>
  <si>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</si>
  <si>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</si>
  <si>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</si>
  <si>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</si>
  <si>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</si>
  <si>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</si>
  <si>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</si>
  <si>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</si>
  <si>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</si>
  <si>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</si>
  <si>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</si>
  <si>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</si>
  <si>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</si>
  <si>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</si>
  <si>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</si>
  <si>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</si>
  <si>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</si>
  <si>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</si>
  <si>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</si>
  <si>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</si>
  <si>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</si>
  <si>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</si>
  <si>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</si>
  <si>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</si>
  <si>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</si>
  <si>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</si>
  <si>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</si>
  <si>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</si>
  <si>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</si>
  <si>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</si>
  <si>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</si>
  <si>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</si>
  <si>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</si>
  <si>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</si>
  <si>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</si>
  <si>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</si>
  <si>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</si>
  <si>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</si>
  <si>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</si>
  <si>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</si>
  <si>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</si>
  <si>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</si>
  <si>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</si>
  <si>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</si>
  <si>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</si>
  <si>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</si>
  <si>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</si>
  <si>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</si>
  <si>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</si>
  <si>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</si>
  <si>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</si>
  <si>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</si>
  <si>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</si>
  <si>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</si>
  <si>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</si>
  <si>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</si>
  <si>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</si>
  <si>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</si>
  <si>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</si>
  <si>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</si>
  <si>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</si>
  <si>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</si>
  <si>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</si>
  <si>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</si>
  <si>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</si>
  <si>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</si>
  <si>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</si>
  <si>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</si>
  <si>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</si>
  <si>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</si>
  <si>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</si>
  <si>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</si>
  <si>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</si>
  <si>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</si>
  <si>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</si>
  <si>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</si>
  <si>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</si>
  <si>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</si>
  <si>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</si>
  <si>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</si>
  <si>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</si>
  <si>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</si>
  <si>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</si>
  <si>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</si>
  <si>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</si>
  <si>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</si>
  <si>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</si>
  <si>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</si>
  <si>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</si>
  <si>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</si>
  <si>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</si>
  <si>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</si>
  <si>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</si>
  <si>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</si>
  <si>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</si>
  <si>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</si>
  <si>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</si>
  <si>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</si>
  <si>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</si>
  <si>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</si>
  <si>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</si>
  <si>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</si>
  <si>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</si>
  <si>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</si>
  <si>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</si>
  <si>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</si>
  <si>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</si>
  <si>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</si>
  <si>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</si>
  <si>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</si>
  <si>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</si>
  <si>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</si>
  <si>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</si>
  <si>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</si>
  <si>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</si>
  <si>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</si>
  <si>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</si>
  <si>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</si>
  <si>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</si>
  <si>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</si>
  <si>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</si>
  <si>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</si>
  <si>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</si>
  <si>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</si>
  <si>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</si>
  <si>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</si>
  <si>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</si>
  <si>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</si>
  <si>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</si>
  <si>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</si>
  <si>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</si>
  <si>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</si>
  <si>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</si>
  <si>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</si>
  <si>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</si>
  <si>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</si>
  <si>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</si>
  <si>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</si>
  <si>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</si>
  <si>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</si>
  <si>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</si>
  <si>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</si>
  <si>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</si>
  <si>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</si>
  <si>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</si>
  <si>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</si>
  <si>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</si>
  <si>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</si>
  <si>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</si>
  <si>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</si>
  <si>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</si>
  <si>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</si>
  <si>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</si>
  <si>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</si>
  <si>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</si>
  <si>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</si>
  <si>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</si>
  <si>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</si>
  <si>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</si>
  <si>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</si>
  <si>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</si>
  <si>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</si>
  <si>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</si>
  <si>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</si>
  <si>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</si>
  <si>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</si>
  <si>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</si>
  <si>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</si>
  <si>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</si>
  <si>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</si>
  <si>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</si>
  <si>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</si>
  <si>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</si>
  <si>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</si>
  <si>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</si>
  <si>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</si>
  <si>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</si>
  <si>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</si>
  <si>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</si>
  <si>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</si>
  <si>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</si>
  <si>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</si>
  <si>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</si>
  <si>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</si>
  <si>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</si>
  <si>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</si>
  <si>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</si>
  <si>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</si>
  <si>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</si>
  <si>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</si>
  <si>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</si>
  <si>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</si>
  <si>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</si>
  <si>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</si>
  <si>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</si>
  <si>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</si>
  <si>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</si>
  <si>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</si>
  <si>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</si>
  <si>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</si>
  <si>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</si>
  <si>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</si>
  <si>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</si>
  <si>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</si>
  <si>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</si>
  <si>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</si>
  <si>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</si>
  <si>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</si>
  <si>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</si>
  <si>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</si>
  <si>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</si>
  <si>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</si>
  <si>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</si>
  <si>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</si>
  <si>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</si>
  <si>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</si>
  <si>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</si>
  <si>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</si>
  <si>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</si>
  <si>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</si>
  <si>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</si>
  <si>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</si>
  <si>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</si>
  <si>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</si>
  <si>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</si>
  <si>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</si>
  <si>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</si>
  <si>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</si>
  <si>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</si>
  <si>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</si>
  <si>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</si>
  <si>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</si>
  <si>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</si>
  <si>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</si>
  <si>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</si>
  <si>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</si>
  <si>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</si>
  <si>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</si>
  <si>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</si>
  <si>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</si>
  <si>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</si>
  <si>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</si>
  <si>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</si>
  <si>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</si>
  <si>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</si>
  <si>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</si>
  <si>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</si>
  <si>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</si>
  <si>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</si>
  <si>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</si>
  <si>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</si>
  <si>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</si>
  <si>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</si>
  <si>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</si>
  <si>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</si>
  <si>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</si>
  <si>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</si>
  <si>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</si>
  <si>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</si>
  <si>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</si>
  <si>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</si>
  <si>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</si>
  <si>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</si>
  <si>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</si>
  <si>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</si>
  <si>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</si>
  <si>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</si>
  <si>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</si>
  <si>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</si>
  <si>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</si>
  <si>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</si>
  <si>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</si>
  <si>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</si>
  <si>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</si>
  <si>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</si>
  <si>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</si>
  <si>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</si>
  <si>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</si>
  <si>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</si>
  <si>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</si>
  <si>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</si>
  <si>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</si>
  <si>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</si>
  <si>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</si>
  <si>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</si>
  <si>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</si>
  <si>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</si>
  <si>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</si>
  <si>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</si>
  <si>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</si>
  <si>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</si>
  <si>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</si>
  <si>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</si>
  <si>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</si>
  <si>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</si>
  <si>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</si>
  <si>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</si>
  <si>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</si>
  <si>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</si>
  <si>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</si>
  <si>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</si>
  <si>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</si>
  <si>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</si>
  <si>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</si>
  <si>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</si>
  <si>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</si>
  <si>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</si>
  <si>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</si>
  <si>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</si>
  <si>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</si>
  <si>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</si>
  <si>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</si>
  <si>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</si>
  <si>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</si>
  <si>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</si>
  <si>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</si>
  <si>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</si>
  <si>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</si>
  <si>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</si>
  <si>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</si>
  <si>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</si>
  <si>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</si>
  <si>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</si>
  <si>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</si>
  <si>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</si>
  <si>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</si>
  <si>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</si>
  <si>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</si>
  <si>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</si>
  <si>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</si>
  <si>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</si>
  <si>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</si>
  <si>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</si>
  <si>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</si>
  <si>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</si>
  <si>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</si>
  <si>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</si>
  <si>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</si>
  <si>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</si>
  <si>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</si>
  <si>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</si>
  <si>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</si>
  <si>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</si>
  <si>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</si>
  <si>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</si>
  <si>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</si>
  <si>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</si>
  <si>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</si>
  <si>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</si>
  <si>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</si>
  <si>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</si>
  <si>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</si>
  <si>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</si>
  <si>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</si>
  <si>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</si>
  <si>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</si>
  <si>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</si>
  <si>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</si>
  <si>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</si>
  <si>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</si>
  <si>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</si>
  <si>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</si>
  <si>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</si>
  <si>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</si>
  <si>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</si>
  <si>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</si>
  <si>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</si>
  <si>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</si>
  <si>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</si>
  <si>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</si>
  <si>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</si>
  <si>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</si>
  <si>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</si>
  <si>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</si>
  <si>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</si>
  <si>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</si>
  <si>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</si>
  <si>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</si>
  <si>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</si>
  <si>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</si>
  <si>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</si>
  <si>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</si>
  <si>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</si>
  <si>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</si>
  <si>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</si>
  <si>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</si>
  <si>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</si>
  <si>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</si>
  <si>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</si>
  <si>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</si>
  <si>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</si>
  <si>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</si>
  <si>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</si>
  <si>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</si>
  <si>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</si>
  <si>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</si>
  <si>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</si>
  <si>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</si>
  <si>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</si>
  <si>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</si>
  <si>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</si>
  <si>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</si>
  <si>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</si>
  <si>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</si>
  <si>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</si>
  <si>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</si>
  <si>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</si>
  <si>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</si>
  <si>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</si>
  <si>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</si>
  <si>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</si>
  <si>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</si>
  <si>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</si>
  <si>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</si>
  <si>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</si>
  <si>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</si>
  <si>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</si>
  <si>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</si>
  <si>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</si>
  <si>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</si>
  <si>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</si>
  <si>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</si>
  <si>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</si>
  <si>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</si>
  <si>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</si>
  <si>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</si>
  <si>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</si>
  <si>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</si>
  <si>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</si>
  <si>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</si>
  <si>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</si>
  <si>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</si>
  <si>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</si>
  <si>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</si>
  <si>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</si>
  <si>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</si>
  <si>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</si>
  <si>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</si>
  <si>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</si>
  <si>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</si>
  <si>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</si>
  <si>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</si>
  <si>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</si>
  <si>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</si>
  <si>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</si>
  <si>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</si>
  <si>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</si>
  <si>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</si>
  <si>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</si>
  <si>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</si>
  <si>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</si>
  <si>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</si>
  <si>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</si>
  <si>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</si>
  <si>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</si>
  <si>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</si>
  <si>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</si>
  <si>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</si>
  <si>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</si>
  <si>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</si>
  <si>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</si>
  <si>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</si>
  <si>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</si>
  <si>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</si>
  <si>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</si>
  <si>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</si>
  <si>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</si>
  <si>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</si>
  <si>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</si>
  <si>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</si>
  <si>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</si>
  <si>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</si>
  <si>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</si>
  <si>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</si>
  <si>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</si>
  <si>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</si>
  <si>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</si>
  <si>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</si>
  <si>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</si>
  <si>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</si>
  <si>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</si>
  <si>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</si>
  <si>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</si>
  <si>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</si>
  <si>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</si>
  <si>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</si>
  <si>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</si>
  <si>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</si>
  <si>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</si>
  <si>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</si>
  <si>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</si>
  <si>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</si>
  <si>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</si>
  <si>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</si>
  <si>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</si>
  <si>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</si>
  <si>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</si>
  <si>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</si>
  <si>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</si>
  <si>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</si>
  <si>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</si>
  <si>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</si>
  <si>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</si>
  <si>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</si>
  <si>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</si>
  <si>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</si>
  <si>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</si>
  <si>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</si>
  <si>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</si>
  <si>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</si>
  <si>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</si>
  <si>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</si>
  <si>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</si>
  <si>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</si>
  <si>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</si>
  <si>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</si>
  <si>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</si>
  <si>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</si>
  <si>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</si>
  <si>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</si>
  <si>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</si>
  <si>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</si>
  <si>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</si>
  <si>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</si>
  <si>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</si>
  <si>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</si>
  <si>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</si>
  <si>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</si>
  <si>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</si>
  <si>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</si>
  <si>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</si>
  <si>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</si>
  <si>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</si>
  <si>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</si>
  <si>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</si>
  <si>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</si>
  <si>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</si>
  <si>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</si>
  <si>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</si>
  <si>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</si>
  <si>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</si>
  <si>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</si>
  <si>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</si>
  <si>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</si>
  <si>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</si>
  <si>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</si>
  <si>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</si>
  <si>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</si>
  <si>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</si>
  <si>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</si>
  <si>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</si>
  <si>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</si>
  <si>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</si>
  <si>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</si>
  <si>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</si>
  <si>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</si>
  <si>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</si>
  <si>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</si>
  <si>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</si>
  <si>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</si>
  <si>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</si>
  <si>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</si>
  <si>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</si>
  <si>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</si>
  <si>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</si>
  <si>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</si>
  <si>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</si>
  <si>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</si>
  <si>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</si>
  <si>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</si>
  <si>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</si>
  <si>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</si>
  <si>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</si>
  <si>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</si>
  <si>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</si>
  <si>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</si>
  <si>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</si>
  <si>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</si>
  <si>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</si>
  <si>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</si>
  <si>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</si>
  <si>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</si>
  <si>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</si>
  <si>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</si>
  <si>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</si>
  <si>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</si>
  <si>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</si>
  <si>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</si>
  <si>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</si>
  <si>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</si>
  <si>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</si>
  <si>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</si>
  <si>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</si>
  <si>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</si>
  <si>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</si>
  <si>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</si>
  <si>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</si>
  <si>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</si>
  <si>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</si>
  <si>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</si>
  <si>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</si>
  <si>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</si>
  <si>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</si>
  <si>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</si>
  <si>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</si>
  <si>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</si>
  <si>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</si>
  <si>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</si>
  <si>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</si>
  <si>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</si>
  <si>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</si>
  <si>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</si>
  <si>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</si>
  <si>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</si>
  <si>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</si>
  <si>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</si>
  <si>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</si>
  <si>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</si>
  <si>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</si>
  <si>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</si>
  <si>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</si>
  <si>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</si>
  <si>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</si>
  <si>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</si>
  <si>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</si>
  <si>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</si>
  <si>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</si>
  <si>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</si>
  <si>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</si>
  <si>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</si>
  <si>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</si>
  <si>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</si>
  <si>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</si>
  <si>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</si>
  <si>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</si>
  <si>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</si>
  <si>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</si>
  <si>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</si>
  <si>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</si>
  <si>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</si>
  <si>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</si>
  <si>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</si>
  <si>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</si>
  <si>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</si>
  <si>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</si>
  <si>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</si>
  <si>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</si>
  <si>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</si>
  <si>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</si>
  <si>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</si>
  <si>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</si>
  <si>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</si>
  <si>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</si>
  <si>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</si>
  <si>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</si>
  <si>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</si>
  <si>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</si>
  <si>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</si>
  <si>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</si>
  <si>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</si>
  <si>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</si>
  <si>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</si>
  <si>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</si>
  <si>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</si>
  <si>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</si>
  <si>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</si>
  <si>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</si>
  <si>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</si>
  <si>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</si>
  <si>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</si>
  <si>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</si>
  <si>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</si>
  <si>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</si>
  <si>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</si>
  <si>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</si>
  <si>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</si>
  <si>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</si>
  <si>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</si>
  <si>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</si>
  <si>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</si>
  <si>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</si>
  <si>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</si>
  <si>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</si>
  <si>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</si>
  <si>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</si>
  <si>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</si>
  <si>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</si>
  <si>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</si>
  <si>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</si>
  <si>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</si>
  <si>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</si>
  <si>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</si>
  <si>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</si>
  <si>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</si>
  <si>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</si>
  <si>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</si>
  <si>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</si>
  <si>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</si>
  <si>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</si>
  <si>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</si>
  <si>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</si>
  <si>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</si>
  <si>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</si>
  <si>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</si>
  <si>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</si>
  <si>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</si>
  <si>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</si>
  <si>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</si>
  <si>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</si>
  <si>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</si>
  <si>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</si>
  <si>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</si>
  <si>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</si>
  <si>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</si>
  <si>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</si>
  <si>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</si>
  <si>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</si>
  <si>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</si>
  <si>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</si>
  <si>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</si>
  <si>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</si>
  <si>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</si>
  <si>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</si>
  <si>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</si>
  <si>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</si>
  <si>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</si>
  <si>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</si>
  <si>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</si>
  <si>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</si>
  <si>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</si>
  <si>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</si>
  <si>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</si>
  <si>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</si>
  <si>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</si>
  <si>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</si>
  <si>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</si>
  <si>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</si>
  <si>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</si>
  <si>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</si>
  <si>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</si>
  <si>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</si>
  <si>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</si>
  <si>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</si>
  <si>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</si>
  <si>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</si>
  <si>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</si>
  <si>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</si>
  <si>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</si>
  <si>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</si>
  <si>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</si>
  <si>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</si>
  <si>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</si>
  <si>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</si>
  <si>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</si>
  <si>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</si>
  <si>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</si>
  <si>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</si>
  <si>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</si>
  <si>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</si>
  <si>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</si>
  <si>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</si>
  <si>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</si>
  <si>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</si>
  <si>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</si>
  <si>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</si>
  <si>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</si>
  <si>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</si>
  <si>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</si>
  <si>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</si>
  <si>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</si>
  <si>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</si>
  <si>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</si>
  <si>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</si>
  <si>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</si>
  <si>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</si>
  <si>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</si>
  <si>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</si>
  <si>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</si>
  <si>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</si>
  <si>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</si>
  <si>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</si>
  <si>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</si>
  <si>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</si>
  <si>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</si>
  <si>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</si>
  <si>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</si>
  <si>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</si>
  <si>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</si>
  <si>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</si>
  <si>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</si>
  <si>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</si>
  <si>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</si>
  <si>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</si>
  <si>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</si>
  <si>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</si>
  <si>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</si>
  <si>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</si>
  <si>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</si>
  <si>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</si>
  <si>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</si>
  <si>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</si>
  <si>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</si>
  <si>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</si>
  <si>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</si>
  <si>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</si>
  <si>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</si>
  <si>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</si>
  <si>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</si>
  <si>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</si>
  <si>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</si>
  <si>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</si>
  <si>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</si>
  <si>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</si>
  <si>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</si>
  <si>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</si>
  <si>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</si>
  <si>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</si>
  <si>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</si>
  <si>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</si>
  <si>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</si>
  <si>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</si>
  <si>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</si>
  <si>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</si>
  <si>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</si>
  <si>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</si>
  <si>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</si>
  <si>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</si>
  <si>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</si>
  <si>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</si>
  <si>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</si>
  <si>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</si>
  <si>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</si>
  <si>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</si>
  <si>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</si>
  <si>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</si>
  <si>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</si>
  <si>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</si>
  <si>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</si>
  <si>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</si>
  <si>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</si>
  <si>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</si>
  <si>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</si>
  <si>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</si>
  <si>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</si>
  <si>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</si>
  <si>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</si>
  <si>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</si>
  <si>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</si>
  <si>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</si>
  <si>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</si>
  <si>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</si>
  <si>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</si>
  <si>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</si>
  <si>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</si>
  <si>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</si>
  <si>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</si>
  <si>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</si>
  <si>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</si>
  <si>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</si>
  <si>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</si>
  <si>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</si>
  <si>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</si>
  <si>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</si>
  <si>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</si>
  <si>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</si>
  <si>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</si>
  <si>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</si>
  <si>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</si>
  <si>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</si>
  <si>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</si>
  <si>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</si>
  <si>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</si>
  <si>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</si>
  <si>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</si>
  <si>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</si>
  <si>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</si>
  <si>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</si>
  <si>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</si>
  <si>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</si>
  <si>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</si>
  <si>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</si>
  <si>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</si>
  <si>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</si>
  <si>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</si>
  <si>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</si>
  <si>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</si>
  <si>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</si>
  <si>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</si>
  <si>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</si>
  <si>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</si>
  <si>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</si>
  <si>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</si>
  <si>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</si>
  <si>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</si>
  <si>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</si>
  <si>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</si>
  <si>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</si>
  <si>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</si>
  <si>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</si>
  <si>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</si>
  <si>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</si>
  <si>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</si>
  <si>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</si>
  <si>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</si>
  <si>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</si>
  <si>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</si>
  <si>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</si>
  <si>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</si>
  <si>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</si>
  <si>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</si>
  <si>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</si>
  <si>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</si>
  <si>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</si>
  <si>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</si>
  <si>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</si>
  <si>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</si>
  <si>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</si>
  <si>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</si>
  <si>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</si>
  <si>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</si>
  <si>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</si>
  <si>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</si>
  <si>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</si>
  <si>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</si>
  <si>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</si>
  <si>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</si>
  <si>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</si>
  <si>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</si>
  <si>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</si>
  <si>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</si>
  <si>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</si>
  <si>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</si>
  <si>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</si>
  <si>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</si>
  <si>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</si>
  <si>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</si>
  <si>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</si>
  <si>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</si>
  <si>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</si>
  <si>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</si>
  <si>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</si>
  <si>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</si>
  <si>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</si>
  <si>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</si>
  <si>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</si>
  <si>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</si>
  <si>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</si>
  <si>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</si>
  <si>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</si>
  <si>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</si>
  <si>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</si>
  <si>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</si>
  <si>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</si>
  <si>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</si>
  <si>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</si>
  <si>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</si>
  <si>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</si>
  <si>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</si>
  <si>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</si>
  <si>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</si>
  <si>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</si>
  <si>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</si>
  <si>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</si>
  <si>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</si>
  <si>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</si>
  <si>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</si>
  <si>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</si>
  <si>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</si>
  <si>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</si>
  <si>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</si>
  <si>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</si>
  <si>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</si>
  <si>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</si>
  <si>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</si>
  <si>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</si>
  <si>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</si>
  <si>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</si>
  <si>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</si>
  <si>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</si>
  <si>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</si>
  <si>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</si>
  <si>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</si>
  <si>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</si>
  <si>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</si>
  <si>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</si>
  <si>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</si>
  <si>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</si>
  <si>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</si>
  <si>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</si>
  <si>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</si>
  <si>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</si>
  <si>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</si>
  <si>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</si>
  <si>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</si>
  <si>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</si>
  <si>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</si>
  <si>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</si>
  <si>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</si>
  <si>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</si>
  <si>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</si>
  <si>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</si>
  <si>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</si>
  <si>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</si>
  <si>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</si>
  <si>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</si>
  <si>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</si>
  <si>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</si>
  <si>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</si>
  <si>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</si>
  <si>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</si>
  <si>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</si>
  <si>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</si>
  <si>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</si>
  <si>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</si>
  <si>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</si>
  <si>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</si>
  <si>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</si>
  <si>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</si>
  <si>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</si>
  <si>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</si>
  <si>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</si>
  <si>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</si>
  <si>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</si>
  <si>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</si>
  <si>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</si>
  <si>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</si>
  <si>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</si>
  <si>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</si>
  <si>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</si>
  <si>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</si>
  <si>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</si>
  <si>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</si>
  <si>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</si>
  <si>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</si>
  <si>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</si>
  <si>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</si>
  <si>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</si>
  <si>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</si>
  <si>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</si>
  <si>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</si>
  <si>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</si>
  <si>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</si>
  <si>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</si>
  <si>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</si>
  <si>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</si>
  <si>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</si>
  <si>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</si>
  <si>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</si>
  <si>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</si>
  <si>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</si>
  <si>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</si>
  <si>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</si>
  <si>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</si>
  <si>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</si>
  <si>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</si>
  <si>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</si>
  <si>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</si>
  <si>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</si>
  <si>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</si>
  <si>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</si>
  <si>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</si>
  <si>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</si>
  <si>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</si>
  <si>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</si>
  <si>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</si>
  <si>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</si>
  <si>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</si>
  <si>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</si>
  <si>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</si>
  <si>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</si>
  <si>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</si>
  <si>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</si>
  <si>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</si>
  <si>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</si>
  <si>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</si>
  <si>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</si>
  <si>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</si>
  <si>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</si>
  <si>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</si>
  <si>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</si>
  <si>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</si>
  <si>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</si>
  <si>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</si>
  <si>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</si>
  <si>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</si>
  <si>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</si>
  <si>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</si>
  <si>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</si>
  <si>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</si>
  <si>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</si>
  <si>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</si>
  <si>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</si>
  <si>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</si>
  <si>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</si>
  <si>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</si>
  <si>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</si>
  <si>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</si>
  <si>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</si>
  <si>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</si>
  <si>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</si>
  <si>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</si>
  <si>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</si>
  <si>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</si>
  <si>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</si>
  <si>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</si>
  <si>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</si>
  <si>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</si>
  <si>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</si>
  <si>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</si>
  <si>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</si>
  <si>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</si>
  <si>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</si>
  <si>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</si>
  <si>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</si>
  <si>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</si>
  <si>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</si>
  <si>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</si>
  <si>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</si>
  <si>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</si>
  <si>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</si>
  <si>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</si>
  <si>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</si>
  <si>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</si>
  <si>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</si>
  <si>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</si>
  <si>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</si>
  <si>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</si>
  <si>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</si>
  <si>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</si>
  <si>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</si>
  <si>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</si>
  <si>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</si>
  <si>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</si>
  <si>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</si>
  <si>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</si>
  <si>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</si>
  <si>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</si>
  <si>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</si>
  <si>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</si>
  <si>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</si>
  <si>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</si>
  <si>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</si>
  <si>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</si>
  <si>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</si>
  <si>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</si>
  <si>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</si>
  <si>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</si>
  <si>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</si>
  <si>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</si>
  <si>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</si>
  <si>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</si>
  <si>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</si>
  <si>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</si>
  <si>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</si>
  <si>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</si>
  <si>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</si>
  <si>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</si>
  <si>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</si>
  <si>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</si>
  <si>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</si>
  <si>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</si>
  <si>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</si>
  <si>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</si>
  <si>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</si>
  <si>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</si>
  <si>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</si>
  <si>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</si>
  <si>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</si>
  <si>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</si>
  <si>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</si>
  <si>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</si>
  <si>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</si>
  <si>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</si>
  <si>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</si>
  <si>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</si>
  <si>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</si>
  <si>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</si>
  <si>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</si>
  <si>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</si>
  <si>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</si>
  <si>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</si>
  <si>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</si>
  <si>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</si>
  <si>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</si>
  <si>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</si>
  <si>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</si>
  <si>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</si>
  <si>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</si>
  <si>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</si>
  <si>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</si>
  <si>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</si>
  <si>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</si>
  <si>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</si>
  <si>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</si>
  <si>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</si>
  <si>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</si>
  <si>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</si>
  <si>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</si>
  <si>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</si>
  <si>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</si>
  <si>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</si>
  <si>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</si>
  <si>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</si>
  <si>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</si>
  <si>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</si>
  <si>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</si>
  <si>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</si>
  <si>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</si>
  <si>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</si>
  <si>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</si>
  <si>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</si>
  <si>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</si>
  <si>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</si>
  <si>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</si>
  <si>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</si>
  <si>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</si>
  <si>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</si>
  <si>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</si>
  <si>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</si>
  <si>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</si>
  <si>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</si>
  <si>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</si>
  <si>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</si>
  <si>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</si>
  <si>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</si>
  <si>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</si>
  <si>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</si>
  <si>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</si>
  <si>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</si>
  <si>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</si>
  <si>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</si>
  <si>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</si>
  <si>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</si>
  <si>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</si>
  <si>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</si>
  <si>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</si>
  <si>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</si>
  <si>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</si>
  <si>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</si>
  <si>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</si>
  <si>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</si>
  <si>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</si>
  <si>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</si>
  <si>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</si>
  <si>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</si>
  <si>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</si>
  <si>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</si>
  <si>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</si>
  <si>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</si>
  <si>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</si>
  <si>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</si>
  <si>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</si>
  <si>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</si>
  <si>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</si>
  <si>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</si>
  <si>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</si>
  <si>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</si>
  <si>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</si>
  <si>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</si>
  <si>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</si>
  <si>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</si>
  <si>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</si>
  <si>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</si>
  <si>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</si>
  <si>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</si>
  <si>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</si>
  <si>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</si>
  <si>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</si>
  <si>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</si>
  <si>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</si>
  <si>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</si>
  <si>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</si>
  <si>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</si>
  <si>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</si>
  <si>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</si>
  <si>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</si>
  <si>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</si>
  <si>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</si>
  <si>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</si>
  <si>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</si>
  <si>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</si>
  <si>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</si>
  <si>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</si>
  <si>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</si>
  <si>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</si>
  <si>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</si>
  <si>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</si>
  <si>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</si>
  <si>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</si>
  <si>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</si>
  <si>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</si>
  <si>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</si>
  <si>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</si>
  <si>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</si>
  <si>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</si>
  <si>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</si>
  <si>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</si>
  <si>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</si>
  <si>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</si>
  <si>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</si>
  <si>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</si>
  <si>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</si>
  <si>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</si>
  <si>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</si>
  <si>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</si>
  <si>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</si>
  <si>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</si>
  <si>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</si>
  <si>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</si>
  <si>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</si>
  <si>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</si>
  <si>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</si>
  <si>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</si>
  <si>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</si>
  <si>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</si>
  <si>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</si>
  <si>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</si>
  <si>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</si>
  <si>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</si>
  <si>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</si>
  <si>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</si>
  <si>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</si>
  <si>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</si>
  <si>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</si>
  <si>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</si>
  <si>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</si>
  <si>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</si>
  <si>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</si>
  <si>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</si>
  <si>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</si>
  <si>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</si>
  <si>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</si>
  <si>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</si>
  <si>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</si>
  <si>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</si>
  <si>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</si>
  <si>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</si>
  <si>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</si>
  <si>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</si>
  <si>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</si>
  <si>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</si>
  <si>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</si>
  <si>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</si>
  <si>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</si>
  <si>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</si>
  <si>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</si>
  <si>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</si>
  <si>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</si>
  <si>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</si>
  <si>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</si>
  <si>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</si>
  <si>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</si>
  <si>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</si>
  <si>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</si>
  <si>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</si>
  <si>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</si>
  <si>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</si>
  <si>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</si>
  <si>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</si>
  <si>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</si>
  <si>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</si>
  <si>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</si>
  <si>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</si>
  <si>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</si>
  <si>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</si>
  <si>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</si>
  <si>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</si>
  <si>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</si>
  <si>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</si>
  <si>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</si>
  <si>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</si>
  <si>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</si>
  <si>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</si>
  <si>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</si>
  <si>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</si>
  <si>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</si>
  <si>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</si>
  <si>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</si>
  <si>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</si>
  <si>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</si>
  <si>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</si>
  <si>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</si>
  <si>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</si>
  <si>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</si>
  <si>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</si>
  <si>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</si>
  <si>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</si>
  <si>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</si>
  <si>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</si>
  <si>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</si>
  <si>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</si>
  <si>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</si>
  <si>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</si>
  <si>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</si>
  <si>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</si>
  <si>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</si>
  <si>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</si>
  <si>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</si>
  <si>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</si>
  <si>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</si>
  <si>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</si>
  <si>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</si>
  <si>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</si>
  <si>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</si>
  <si>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</si>
  <si>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</si>
  <si>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</si>
  <si>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</si>
  <si>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</si>
  <si>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</si>
  <si>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</si>
  <si>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</si>
  <si>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</si>
  <si>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</si>
  <si>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</si>
  <si>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</si>
  <si>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</si>
  <si>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</si>
  <si>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</si>
  <si>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</si>
  <si>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</si>
  <si>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</si>
  <si>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</si>
  <si>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</si>
  <si>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</si>
  <si>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</si>
  <si>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</si>
  <si>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</si>
  <si>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</si>
  <si>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</si>
  <si>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</si>
  <si>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</si>
  <si>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</si>
  <si>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</si>
  <si>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</si>
  <si>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</si>
  <si>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</si>
  <si>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</si>
  <si>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</si>
  <si>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</si>
  <si>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</si>
  <si>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</si>
  <si>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</si>
  <si>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</si>
  <si>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</si>
  <si>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</si>
  <si>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</si>
  <si>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</si>
  <si>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</si>
  <si>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</si>
  <si>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</si>
  <si>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</si>
  <si>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</si>
  <si>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</si>
  <si>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</si>
  <si>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</si>
  <si>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</si>
  <si>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</si>
  <si>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</si>
  <si>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</si>
  <si>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</si>
  <si>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</si>
  <si>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</si>
  <si>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</si>
  <si>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</si>
  <si>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</si>
  <si>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</si>
  <si>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</si>
  <si>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</si>
  <si>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</si>
  <si>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</si>
  <si>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</si>
  <si>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</si>
  <si>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</si>
  <si>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</si>
  <si>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</si>
  <si>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</si>
  <si>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</si>
  <si>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</si>
  <si>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</si>
  <si>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</si>
  <si>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</si>
  <si>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</si>
  <si>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</si>
  <si>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</si>
  <si>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</si>
  <si>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</si>
  <si>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</si>
  <si>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</si>
  <si>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</si>
  <si>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</si>
  <si>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</si>
  <si>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</si>
  <si>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</si>
  <si>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</si>
  <si>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</si>
  <si>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</si>
  <si>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</si>
  <si>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</si>
  <si>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</si>
  <si>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</si>
  <si>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</si>
  <si>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</si>
  <si>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</si>
  <si>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</si>
  <si>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</si>
  <si>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</si>
  <si>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</si>
  <si>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</si>
  <si>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</si>
  <si>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</si>
  <si>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</si>
  <si>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</si>
  <si>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</si>
  <si>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</si>
  <si>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</si>
  <si>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</si>
  <si>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</si>
  <si>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</si>
  <si>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</si>
  <si>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</si>
  <si>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</si>
  <si>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</si>
  <si>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</si>
  <si>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</si>
  <si>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</si>
  <si>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</si>
  <si>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</si>
  <si>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</si>
  <si>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</si>
  <si>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</si>
  <si>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</si>
  <si>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</si>
  <si>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</si>
  <si>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</si>
  <si>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</si>
  <si>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</si>
  <si>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</si>
  <si>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</si>
  <si>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</si>
  <si>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</si>
  <si>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</si>
  <si>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</si>
  <si>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</si>
  <si>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</si>
  <si>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</si>
  <si>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</si>
  <si>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</si>
  <si>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</si>
  <si>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</si>
  <si>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</si>
  <si>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</si>
  <si>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</si>
  <si>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</si>
  <si>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</si>
  <si>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</si>
  <si>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</si>
  <si>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</si>
  <si>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</si>
  <si>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</si>
  <si>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</si>
  <si>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</si>
  <si>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</si>
  <si>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</si>
  <si>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</si>
  <si>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</si>
  <si>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</si>
  <si>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</si>
  <si>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</si>
  <si>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</si>
  <si>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</si>
  <si>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</si>
  <si>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</si>
  <si>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</si>
  <si>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</si>
  <si>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</si>
  <si>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</si>
  <si>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</si>
  <si>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</si>
  <si>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</si>
  <si>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</si>
  <si>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</si>
  <si>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</si>
  <si>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</si>
  <si>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</si>
  <si>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</si>
  <si>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</si>
  <si>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</si>
  <si>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</si>
  <si>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</si>
  <si>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</si>
  <si>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</si>
  <si>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</si>
  <si>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</si>
  <si>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</si>
  <si>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</si>
  <si>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</si>
  <si>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</si>
  <si>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</si>
  <si>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</si>
  <si>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</si>
  <si>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</si>
  <si>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</si>
  <si>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</si>
  <si>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</si>
  <si>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</si>
  <si>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</si>
  <si>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</si>
  <si>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</si>
  <si>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</si>
  <si>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</si>
  <si>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</si>
  <si>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</si>
  <si>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</si>
  <si>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</si>
  <si>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</si>
  <si>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</si>
  <si>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</si>
  <si>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</si>
  <si>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</si>
  <si>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</si>
  <si>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</si>
  <si>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</si>
  <si>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</si>
  <si>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</si>
  <si>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</si>
  <si>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</si>
  <si>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</si>
  <si>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</si>
  <si>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</si>
  <si>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</si>
  <si>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</si>
  <si>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</si>
  <si>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</si>
  <si>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</si>
  <si>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</si>
  <si>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</si>
  <si>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</si>
  <si>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</si>
  <si>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</si>
  <si>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</si>
  <si>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</si>
  <si>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</si>
  <si>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</si>
  <si>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</si>
  <si>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</si>
  <si>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</si>
  <si>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</si>
  <si>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</si>
  <si>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</si>
  <si>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</si>
  <si>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</si>
  <si>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</si>
  <si>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</si>
  <si>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</si>
  <si>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</si>
  <si>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</si>
  <si>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</si>
  <si>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</si>
  <si>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</si>
  <si>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</si>
  <si>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</si>
  <si>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</si>
  <si>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</si>
  <si>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</si>
  <si>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</si>
  <si>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</si>
  <si>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</si>
  <si>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</si>
  <si>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</si>
  <si>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</si>
  <si>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</si>
  <si>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</si>
  <si>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</si>
  <si>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</si>
  <si>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</si>
  <si>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</si>
  <si>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</si>
  <si>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</si>
  <si>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</si>
  <si>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</si>
  <si>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</si>
  <si>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</si>
  <si>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</si>
  <si>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</si>
  <si>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</si>
  <si>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</si>
  <si>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</si>
  <si>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</si>
  <si>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</si>
  <si>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</si>
  <si>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</si>
  <si>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</si>
  <si>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</si>
  <si>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</si>
  <si>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</si>
  <si>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</si>
  <si>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</si>
  <si>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</si>
  <si>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</si>
  <si>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</si>
  <si>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</si>
  <si>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</si>
  <si>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</si>
  <si>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</si>
  <si>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</si>
  <si>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</si>
  <si>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</si>
  <si>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</si>
  <si>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</si>
  <si>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</si>
  <si>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</si>
  <si>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</si>
  <si>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</si>
  <si>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</si>
  <si>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</si>
  <si>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</si>
  <si>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</si>
  <si>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</si>
  <si>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</si>
  <si>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</si>
  <si>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</si>
  <si>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</si>
  <si>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</si>
  <si>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</si>
  <si>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</si>
  <si>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</si>
  <si>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</si>
  <si>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</si>
  <si>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</si>
  <si>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</si>
  <si>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</si>
  <si>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</si>
  <si>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</si>
  <si>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</si>
  <si>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</si>
  <si>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</si>
  <si>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</si>
  <si>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</si>
  <si>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</si>
  <si>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</si>
  <si>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</si>
  <si>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</si>
  <si>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</si>
  <si>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</si>
  <si>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</si>
  <si>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</si>
  <si>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</si>
  <si>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</si>
  <si>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</si>
  <si>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</si>
  <si>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</si>
  <si>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</si>
  <si>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</si>
  <si>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</si>
  <si>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</si>
  <si>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</si>
  <si>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</si>
  <si>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</si>
  <si>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</si>
  <si>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</si>
  <si>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</si>
  <si>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</si>
  <si>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</si>
  <si>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</si>
  <si>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</si>
  <si>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</si>
  <si>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</si>
  <si>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</si>
  <si>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</si>
  <si>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</si>
  <si>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</si>
  <si>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</si>
  <si>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</si>
  <si>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</si>
  <si>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</si>
  <si>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</si>
  <si>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</si>
  <si>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</si>
  <si>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</si>
  <si>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</si>
  <si>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</si>
  <si>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</si>
  <si>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</si>
  <si>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</si>
  <si>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</si>
  <si>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</si>
  <si>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</si>
  <si>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</si>
  <si>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</si>
  <si>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</si>
  <si>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</si>
  <si>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</si>
  <si>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</si>
  <si>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</si>
  <si>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</si>
  <si>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</si>
  <si>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</si>
  <si>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</si>
  <si>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</si>
  <si>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</si>
  <si>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</si>
  <si>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</si>
  <si>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</si>
  <si>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</si>
  <si>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</si>
  <si>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</si>
  <si>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</si>
  <si>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</si>
  <si>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</si>
  <si>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</si>
  <si>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</si>
  <si>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</si>
  <si>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</si>
  <si>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</si>
  <si>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</si>
  <si>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</si>
  <si>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</si>
  <si>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</si>
  <si>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</si>
  <si>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</si>
  <si>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</si>
  <si>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</si>
  <si>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</si>
  <si>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</si>
  <si>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</si>
  <si>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</si>
  <si>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</si>
  <si>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</si>
  <si>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</si>
  <si>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</si>
  <si>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</si>
  <si>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</si>
  <si>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</si>
  <si>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</si>
  <si>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</si>
  <si>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</si>
  <si>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</si>
  <si>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</si>
  <si>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</si>
  <si>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</si>
  <si>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</si>
  <si>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</si>
  <si>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</si>
  <si>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</si>
  <si>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</si>
  <si>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</si>
  <si>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</si>
  <si>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</si>
  <si>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</si>
  <si>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</si>
  <si>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</si>
  <si>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</si>
  <si>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</si>
  <si>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</si>
  <si>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</si>
  <si>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</si>
  <si>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</si>
  <si>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</si>
  <si>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</si>
  <si>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</si>
  <si>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</si>
  <si>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</si>
  <si>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</si>
  <si>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</si>
  <si>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</si>
  <si>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</si>
  <si>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</si>
  <si>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</si>
  <si>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</si>
  <si>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</si>
  <si>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</si>
  <si>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</si>
  <si>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</si>
  <si>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</si>
  <si>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</si>
  <si>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</si>
  <si>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</si>
  <si>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</si>
  <si>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</si>
  <si>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</si>
  <si>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</si>
  <si>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</si>
  <si>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</si>
  <si>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</si>
  <si>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</si>
  <si>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</si>
  <si>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</si>
  <si>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</si>
  <si>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</si>
  <si>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</si>
  <si>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</si>
  <si>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</si>
  <si>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</si>
  <si>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</si>
  <si>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</si>
  <si>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</si>
  <si>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</si>
  <si>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</si>
  <si>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</si>
  <si>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</si>
  <si>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</si>
  <si>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</si>
  <si>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</si>
  <si>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</si>
  <si>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</si>
  <si>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</si>
  <si>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</si>
  <si>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</si>
  <si>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</si>
  <si>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</si>
  <si>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</si>
  <si>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</si>
  <si>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</si>
  <si>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</si>
  <si>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</si>
  <si>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</si>
  <si>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</si>
  <si>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</si>
  <si>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</si>
  <si>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</si>
  <si>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</si>
  <si>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</si>
  <si>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</si>
  <si>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</si>
  <si>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</si>
  <si>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</si>
  <si>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</si>
  <si>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</si>
  <si>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</si>
  <si>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</si>
  <si>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</si>
  <si>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</si>
  <si>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</si>
  <si>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</si>
  <si>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</si>
  <si>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</si>
  <si>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</si>
  <si>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</si>
  <si>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</si>
  <si>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</si>
  <si>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</si>
  <si>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</si>
  <si>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</si>
  <si>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</si>
  <si>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</si>
  <si>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</si>
  <si>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</si>
  <si>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</si>
  <si>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</si>
  <si>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</si>
  <si>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</si>
  <si>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</si>
  <si>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</si>
  <si>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</si>
  <si>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</si>
  <si>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</si>
  <si>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</si>
  <si>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</si>
  <si>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</si>
  <si>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</si>
  <si>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</si>
  <si>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</si>
  <si>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</si>
  <si>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</si>
  <si>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</si>
  <si>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</si>
  <si>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</si>
  <si>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</si>
  <si>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</si>
  <si>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</si>
  <si>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</si>
  <si>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</si>
  <si>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</si>
  <si>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</si>
  <si>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</si>
  <si>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</si>
  <si>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</si>
  <si>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</si>
  <si>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</si>
  <si>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</si>
  <si>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</si>
  <si>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</si>
  <si>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</si>
  <si>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</si>
  <si>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</si>
  <si>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</si>
  <si>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</si>
  <si>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</si>
  <si>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</si>
  <si>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</si>
  <si>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</si>
  <si>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</si>
  <si>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</si>
  <si>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</si>
  <si>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</si>
  <si>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</si>
  <si>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</si>
  <si>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</si>
  <si>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</si>
  <si>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</si>
  <si>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</si>
  <si>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</si>
  <si>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</si>
  <si>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</si>
  <si>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</si>
  <si>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</si>
  <si>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</si>
  <si>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</si>
  <si>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</si>
  <si>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</si>
  <si>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</si>
  <si>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</si>
  <si>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</si>
  <si>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</si>
  <si>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</si>
  <si>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</si>
  <si>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</si>
  <si>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</si>
  <si>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</si>
  <si>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</si>
  <si>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</si>
  <si>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</si>
  <si>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</si>
  <si>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</si>
  <si>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</si>
  <si>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</si>
  <si>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</si>
  <si>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</si>
  <si>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</si>
  <si>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</si>
  <si>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</si>
  <si>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</si>
  <si>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</si>
  <si>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</si>
  <si>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</si>
  <si>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</si>
  <si>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</si>
  <si>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</si>
  <si>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</si>
  <si>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</si>
  <si>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</si>
  <si>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</si>
  <si>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</si>
  <si>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</si>
  <si>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</si>
  <si>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</si>
  <si>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</si>
  <si>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</si>
  <si>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</si>
  <si>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</si>
  <si>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</si>
  <si>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</si>
  <si>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</si>
  <si>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</si>
  <si>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</si>
  <si>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</si>
  <si>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</si>
  <si>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</si>
  <si>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</si>
  <si>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</si>
  <si>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</si>
  <si>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</si>
  <si>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</si>
  <si>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</si>
  <si>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</si>
  <si>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</si>
  <si>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</si>
  <si>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</si>
  <si>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</si>
  <si>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</si>
  <si>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</si>
  <si>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</si>
  <si>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</si>
  <si>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</si>
  <si>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</si>
  <si>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</si>
  <si>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</si>
  <si>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</si>
  <si>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</si>
  <si>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</si>
  <si>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</si>
  <si>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</si>
  <si>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</si>
  <si>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</si>
  <si>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</si>
  <si>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</si>
  <si>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</si>
  <si>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</si>
  <si>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</si>
  <si>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</si>
  <si>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</si>
  <si>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</si>
  <si>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</si>
  <si>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</si>
  <si>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</si>
  <si>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</si>
  <si>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</si>
  <si>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</si>
  <si>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</si>
  <si>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</si>
  <si>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</si>
  <si>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</si>
  <si>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</si>
  <si>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</si>
  <si>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</si>
  <si>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</si>
  <si>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</si>
  <si>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</si>
  <si>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</si>
  <si>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</si>
  <si>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</si>
  <si>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</si>
  <si>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</si>
  <si>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</si>
  <si>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</si>
  <si>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</si>
  <si>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</si>
  <si>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</si>
  <si>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</si>
  <si>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</si>
  <si>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</si>
  <si>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</si>
  <si>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</si>
  <si>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</si>
  <si>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</si>
  <si>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</si>
  <si>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</si>
  <si>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</si>
  <si>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</si>
  <si>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</si>
  <si>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</si>
  <si>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</si>
  <si>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</si>
  <si>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</si>
  <si>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</si>
  <si>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</si>
  <si>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</si>
  <si>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</si>
  <si>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</si>
  <si>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</si>
  <si>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</si>
  <si>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</si>
  <si>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</si>
  <si>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</si>
  <si>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</si>
  <si>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</si>
  <si>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</si>
  <si>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</si>
  <si>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</si>
  <si>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</si>
  <si>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</si>
  <si>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</si>
  <si>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</si>
  <si>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</si>
  <si>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</si>
  <si>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</si>
  <si>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</si>
  <si>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</si>
  <si>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</si>
  <si>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</si>
  <si>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</si>
  <si>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</si>
  <si>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</si>
  <si>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</si>
  <si>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</si>
  <si>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</si>
  <si>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</si>
  <si>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</si>
  <si>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</si>
  <si>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</si>
  <si>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</si>
  <si>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</si>
  <si>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</si>
  <si>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</si>
  <si>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</si>
  <si>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</si>
  <si>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</si>
  <si>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</si>
  <si>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</si>
  <si>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</si>
  <si>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</si>
  <si>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</si>
  <si>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</si>
  <si>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</si>
  <si>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</si>
  <si>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</si>
  <si>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</si>
  <si>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</si>
  <si>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</si>
  <si>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</si>
  <si>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</si>
  <si>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</si>
  <si>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</si>
  <si>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</si>
  <si>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</si>
  <si>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</si>
  <si>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</si>
  <si>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</si>
  <si>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</si>
  <si>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</si>
  <si>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</si>
  <si>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</si>
  <si>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</si>
  <si>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</si>
  <si>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</si>
  <si>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</si>
  <si>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</si>
  <si>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</si>
  <si>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</si>
  <si>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</si>
  <si>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</si>
  <si>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</si>
  <si>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</si>
  <si>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</si>
  <si>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</si>
  <si>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</si>
  <si>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</si>
  <si>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</si>
  <si>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</si>
  <si>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</si>
  <si>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</si>
  <si>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</si>
  <si>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</si>
  <si>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</si>
  <si>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</si>
  <si>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</si>
  <si>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</si>
  <si>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</si>
  <si>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</si>
  <si>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</si>
  <si>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</si>
  <si>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</si>
  <si>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</si>
  <si>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</si>
  <si>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</si>
  <si>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</si>
  <si>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</si>
  <si>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</si>
  <si>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</si>
  <si>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</si>
  <si>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</si>
  <si>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</si>
  <si>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</si>
  <si>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</si>
  <si>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</si>
  <si>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</si>
  <si>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</si>
  <si>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</si>
  <si>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</si>
  <si>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</si>
  <si>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</si>
  <si>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</si>
  <si>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</si>
  <si>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</si>
  <si>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</si>
  <si>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</si>
  <si>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</si>
  <si>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</si>
  <si>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</si>
  <si>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</si>
  <si>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</si>
  <si>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</si>
  <si>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</si>
  <si>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</si>
  <si>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</si>
  <si>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</si>
  <si>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</si>
  <si>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</si>
  <si>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</si>
  <si>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</si>
  <si>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</si>
  <si>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</si>
  <si>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</si>
  <si>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</si>
  <si>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</si>
  <si>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</si>
  <si>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</si>
  <si>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</si>
  <si>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</si>
  <si>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</si>
  <si>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</si>
  <si>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</si>
  <si>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</si>
  <si>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</si>
  <si>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</si>
  <si>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</si>
  <si>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</si>
  <si>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</si>
  <si>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</si>
  <si>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</si>
  <si>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</si>
  <si>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</si>
  <si>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</si>
  <si>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</si>
  <si>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</si>
  <si>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</si>
  <si>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</si>
  <si>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</si>
  <si>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</si>
  <si>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</si>
  <si>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</si>
  <si>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</si>
  <si>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</si>
  <si>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</si>
  <si>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</si>
  <si>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</si>
  <si>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</si>
  <si>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</si>
  <si>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</si>
  <si>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</si>
  <si>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</si>
  <si>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</si>
  <si>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</si>
  <si>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</si>
  <si>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</si>
  <si>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</si>
  <si>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</si>
  <si>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</si>
  <si>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</si>
  <si>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</si>
  <si>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</si>
  <si>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</si>
  <si>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</si>
  <si>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</si>
  <si>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</si>
  <si>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</si>
  <si>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</si>
  <si>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</si>
  <si>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</si>
  <si>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</si>
  <si>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</si>
  <si>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</si>
  <si>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</si>
  <si>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</si>
  <si>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</si>
  <si>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</si>
  <si>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</si>
  <si>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</si>
  <si>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</si>
  <si>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</si>
  <si>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</si>
  <si>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</si>
  <si>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</si>
  <si>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</si>
  <si>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</si>
  <si>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</si>
  <si>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</si>
  <si>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</si>
  <si>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</si>
  <si>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</si>
  <si>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</si>
  <si>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</si>
  <si>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</si>
  <si>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</si>
  <si>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</si>
  <si>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</si>
  <si>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</si>
  <si>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</si>
  <si>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</si>
  <si>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</si>
  <si>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</si>
  <si>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</si>
  <si>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</si>
  <si>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</si>
  <si>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</si>
  <si>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</si>
  <si>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</si>
  <si>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</si>
  <si>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</si>
  <si>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</si>
  <si>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</si>
  <si>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</si>
  <si>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</si>
  <si>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</si>
  <si>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</si>
  <si>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</si>
  <si>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</si>
  <si>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</si>
  <si>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</si>
  <si>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</si>
  <si>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</si>
  <si>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</si>
  <si>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</si>
  <si>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</si>
  <si>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</si>
  <si>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</si>
  <si>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</si>
  <si>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</si>
  <si>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</si>
  <si>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</si>
  <si>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</si>
  <si>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</si>
  <si>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</si>
  <si>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</si>
  <si>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</si>
  <si>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</si>
  <si>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</si>
  <si>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</si>
  <si>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</si>
  <si>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</si>
  <si>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</si>
  <si>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</si>
  <si>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</si>
  <si>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</si>
  <si>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</si>
  <si>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</si>
  <si>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</si>
  <si>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</si>
  <si>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</si>
  <si>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</si>
  <si>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</si>
  <si>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</si>
  <si>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</si>
  <si>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</si>
  <si>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</si>
  <si>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</si>
  <si>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</si>
  <si>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</si>
  <si>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</si>
  <si>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</si>
  <si>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</si>
  <si>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</si>
  <si>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</si>
  <si>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</si>
  <si>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</si>
  <si>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</si>
  <si>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</si>
  <si>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</si>
  <si>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</si>
  <si>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</si>
  <si>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</si>
  <si>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</si>
  <si>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</si>
  <si>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</si>
  <si>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</si>
  <si>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</si>
  <si>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</si>
  <si>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</si>
  <si>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</si>
  <si>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</si>
  <si>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</si>
  <si>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</si>
  <si>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</si>
  <si>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</si>
  <si>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</si>
  <si>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</si>
  <si>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</si>
  <si>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</si>
  <si>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</si>
  <si>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</si>
  <si>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</si>
  <si>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</si>
  <si>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</si>
  <si>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</si>
  <si>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</si>
  <si>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</si>
  <si>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</si>
  <si>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</si>
  <si>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</si>
  <si>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</si>
  <si>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</si>
  <si>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</si>
  <si>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</si>
  <si>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</si>
  <si>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</si>
  <si>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</si>
  <si>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</si>
  <si>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</si>
  <si>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</si>
  <si>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</si>
  <si>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</si>
  <si>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</si>
  <si>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</si>
  <si>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</si>
  <si>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</si>
  <si>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</si>
  <si>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</si>
  <si>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</si>
  <si>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</si>
  <si>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</si>
  <si>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</si>
  <si>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</si>
  <si>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</si>
  <si>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</si>
  <si>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</si>
  <si>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</si>
  <si>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</si>
  <si>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</si>
  <si>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</si>
  <si>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</si>
  <si>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</si>
  <si>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</si>
  <si>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</si>
  <si>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</si>
  <si>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</si>
  <si>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</si>
  <si>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</si>
  <si>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</si>
  <si>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</si>
  <si>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</si>
  <si>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</si>
  <si>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</si>
  <si>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</si>
  <si>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</si>
  <si>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</si>
  <si>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</si>
  <si>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</si>
  <si>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</si>
  <si>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</si>
  <si>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</si>
  <si>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</si>
  <si>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</si>
  <si>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</si>
  <si>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</si>
  <si>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</si>
  <si>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</si>
  <si>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</si>
  <si>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</si>
  <si>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</si>
  <si>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</si>
  <si>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</si>
  <si>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</si>
  <si>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</si>
  <si>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</si>
  <si>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</si>
  <si>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</si>
  <si>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</si>
  <si>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</si>
  <si>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</si>
  <si>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</si>
  <si>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</si>
  <si>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</si>
  <si>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</si>
  <si>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</si>
  <si>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</si>
  <si>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</si>
  <si>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</si>
  <si>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</si>
  <si>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</si>
  <si>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</si>
  <si>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</si>
  <si>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</si>
  <si>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</si>
  <si>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</si>
  <si>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</si>
  <si>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</si>
  <si>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</si>
  <si>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</si>
  <si>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</si>
  <si>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</si>
  <si>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</si>
  <si>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</si>
  <si>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</si>
  <si>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</si>
  <si>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</si>
  <si>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</si>
  <si>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</si>
  <si>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</si>
  <si>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</si>
  <si>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</si>
  <si>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</si>
  <si>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</si>
  <si>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</si>
  <si>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</si>
  <si>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</si>
  <si>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</si>
  <si>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</si>
  <si>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</si>
  <si>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</si>
  <si>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</si>
  <si>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</si>
  <si>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</si>
  <si>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</si>
  <si>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</si>
  <si>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</si>
  <si>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</si>
  <si>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</si>
  <si>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</si>
  <si>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</si>
  <si>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</si>
  <si>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</si>
  <si>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</si>
  <si>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</si>
  <si>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</si>
  <si>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</si>
  <si>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</si>
  <si>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</si>
  <si>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</si>
  <si>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</si>
  <si>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</si>
  <si>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</si>
  <si>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</si>
  <si>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</si>
  <si>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</si>
  <si>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</si>
  <si>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</si>
  <si>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</si>
  <si>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</si>
  <si>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</si>
  <si>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</si>
  <si>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</si>
  <si>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</si>
  <si>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</si>
  <si>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</si>
  <si>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</si>
  <si>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</si>
  <si>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</si>
  <si>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</si>
  <si>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</si>
  <si>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</si>
  <si>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</si>
  <si>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</si>
  <si>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</si>
  <si>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</si>
  <si>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</si>
  <si>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</si>
  <si>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</si>
  <si>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</si>
  <si>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</si>
  <si>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</si>
  <si>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</si>
  <si>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</si>
  <si>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</si>
  <si>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</si>
  <si>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</si>
  <si>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</si>
  <si>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</si>
  <si>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</si>
  <si>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</si>
  <si>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</si>
  <si>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</si>
  <si>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</si>
  <si>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</si>
  <si>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</si>
  <si>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</si>
  <si>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</si>
  <si>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</si>
  <si>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</si>
  <si>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</si>
  <si>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</si>
  <si>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</si>
  <si>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</si>
  <si>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</si>
  <si>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</si>
  <si>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</si>
  <si>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</si>
  <si>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</si>
  <si>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</si>
  <si>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</si>
  <si>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</si>
  <si>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</si>
  <si>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</si>
  <si>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</si>
  <si>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</si>
  <si>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</si>
  <si>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</si>
  <si>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</si>
  <si>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</si>
  <si>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</si>
  <si>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</si>
  <si>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</si>
  <si>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</si>
  <si>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</si>
  <si>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</si>
  <si>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</si>
  <si>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</si>
  <si>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</si>
  <si>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</si>
  <si>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</si>
  <si>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</si>
  <si>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</si>
  <si>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</si>
  <si>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</si>
  <si>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</si>
  <si>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</si>
  <si>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</si>
  <si>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</si>
  <si>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</si>
  <si>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</si>
  <si>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</si>
  <si>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</si>
  <si>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</si>
  <si>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</si>
  <si>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</si>
  <si>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</si>
  <si>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</si>
  <si>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</si>
  <si>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</si>
  <si>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</si>
  <si>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</si>
  <si>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</si>
  <si>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</si>
  <si>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</si>
  <si>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</si>
  <si>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</si>
  <si>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</si>
  <si>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</si>
  <si>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</si>
  <si>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</si>
  <si>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</si>
  <si>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</si>
  <si>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</si>
  <si>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</si>
  <si>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</si>
  <si>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</si>
  <si>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</si>
  <si>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</si>
  <si>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</si>
  <si>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</si>
  <si>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</si>
  <si>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</si>
  <si>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</si>
  <si>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</si>
  <si>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</si>
  <si>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</si>
  <si>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</si>
  <si>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</si>
  <si>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</si>
  <si>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</si>
  <si>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</si>
  <si>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</si>
  <si>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</si>
  <si>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</si>
  <si>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</si>
  <si>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</si>
  <si>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</si>
  <si>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</si>
  <si>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</si>
  <si>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</si>
  <si>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</si>
  <si>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</si>
  <si>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</si>
  <si>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</si>
  <si>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</si>
  <si>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</si>
  <si>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</si>
  <si>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</si>
  <si>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</si>
  <si>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</si>
  <si>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</si>
  <si>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</si>
  <si>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</si>
  <si>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</si>
  <si>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</si>
  <si>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</si>
  <si>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</si>
  <si>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</si>
  <si>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</si>
  <si>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</si>
  <si>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</si>
  <si>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</si>
  <si>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</si>
  <si>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</si>
  <si>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</si>
  <si>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</si>
  <si>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</si>
  <si>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</si>
  <si>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</si>
  <si>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</si>
  <si>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</si>
  <si>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</si>
  <si>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</si>
  <si>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</si>
  <si>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</si>
  <si>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</si>
  <si>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</si>
  <si>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</si>
  <si>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</si>
  <si>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</si>
  <si>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</si>
  <si>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</si>
  <si>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</si>
  <si>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</si>
  <si>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</si>
  <si>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</si>
  <si>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</si>
  <si>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</si>
  <si>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</si>
  <si>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</si>
  <si>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</si>
  <si>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</si>
  <si>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</si>
  <si>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</si>
  <si>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</si>
  <si>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</si>
  <si>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</si>
  <si>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</si>
  <si>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</si>
  <si>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</si>
  <si>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</si>
  <si>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</si>
  <si>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</si>
  <si>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</si>
  <si>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</si>
  <si>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</si>
  <si>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</si>
  <si>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</si>
  <si>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</si>
  <si>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</si>
  <si>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</si>
  <si>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</si>
  <si>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</si>
  <si>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</si>
  <si>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</si>
  <si>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</si>
  <si>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</si>
  <si>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</si>
  <si>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</si>
  <si>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</si>
  <si>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</si>
  <si>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</si>
  <si>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</si>
  <si>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</si>
  <si>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</si>
  <si>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</si>
  <si>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</si>
  <si>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</si>
  <si>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</si>
  <si>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</si>
  <si>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</si>
  <si>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</si>
  <si>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</si>
  <si>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</si>
  <si>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</si>
  <si>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</si>
  <si>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</si>
  <si>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</si>
  <si>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</si>
  <si>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</si>
  <si>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</si>
  <si>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</si>
  <si>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</si>
  <si>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</si>
  <si>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</si>
  <si>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</si>
  <si>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</si>
  <si>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</si>
  <si>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</si>
  <si>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</si>
  <si>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</si>
  <si>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</si>
  <si>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</si>
  <si>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</si>
  <si>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</si>
  <si>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</si>
  <si>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</si>
  <si>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</si>
  <si>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</si>
  <si>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</si>
  <si>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</si>
  <si>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</si>
  <si>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</si>
  <si>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</si>
  <si>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</si>
  <si>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</si>
  <si>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</si>
  <si>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</si>
  <si>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</si>
  <si>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</si>
  <si>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</si>
  <si>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</si>
  <si>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</si>
  <si>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</si>
  <si>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</si>
  <si>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</si>
  <si>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</si>
  <si>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</si>
  <si>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</si>
  <si>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</si>
  <si>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</si>
  <si>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</si>
  <si>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</si>
  <si>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</si>
  <si>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</si>
  <si>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</si>
  <si>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</si>
  <si>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</si>
  <si>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</si>
  <si>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</si>
  <si>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</si>
  <si>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</si>
  <si>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</si>
  <si>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</si>
  <si>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</si>
  <si>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</si>
  <si>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</si>
  <si>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</si>
  <si>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</si>
  <si>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</si>
  <si>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</si>
  <si>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</si>
  <si>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</si>
  <si>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</si>
  <si>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</si>
  <si>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</si>
  <si>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</si>
  <si>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</si>
  <si>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</si>
  <si>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</si>
  <si>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</si>
  <si>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</si>
  <si>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</si>
  <si>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</si>
  <si>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</si>
  <si>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</si>
  <si>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</si>
  <si>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</si>
  <si>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</si>
  <si>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</si>
  <si>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</si>
  <si>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</si>
  <si>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</si>
  <si>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</si>
  <si>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</si>
  <si>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</si>
  <si>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</si>
  <si>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</si>
  <si>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</si>
  <si>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</si>
  <si>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</si>
  <si>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</si>
  <si>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</si>
  <si>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</si>
  <si>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</si>
  <si>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</si>
  <si>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</si>
  <si>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</si>
  <si>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</si>
  <si>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</si>
  <si>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</si>
  <si>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</si>
  <si>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</si>
  <si>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</si>
  <si>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</si>
  <si>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</si>
  <si>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</si>
  <si>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</si>
  <si>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</si>
  <si>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</si>
  <si>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</si>
  <si>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</si>
  <si>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</si>
  <si>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</si>
  <si>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</si>
  <si>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</si>
  <si>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</si>
  <si>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</si>
  <si>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</si>
  <si>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</si>
  <si>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</si>
  <si>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</si>
  <si>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</si>
  <si>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</si>
  <si>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</si>
  <si>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</si>
  <si>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</si>
  <si>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</si>
  <si>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</si>
  <si>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</si>
  <si>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</si>
  <si>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</si>
  <si>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</si>
  <si>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</si>
  <si>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</si>
  <si>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</si>
  <si>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</si>
  <si>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</si>
  <si>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</si>
  <si>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</si>
  <si>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</si>
  <si>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</si>
  <si>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</si>
  <si>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</si>
  <si>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</si>
  <si>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</si>
  <si>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</si>
  <si>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</si>
  <si>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</si>
  <si>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</si>
  <si>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</si>
  <si>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</si>
  <si>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</si>
  <si>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</si>
  <si>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</si>
  <si>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</si>
  <si>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</si>
  <si>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</si>
  <si>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</si>
  <si>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</si>
  <si>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</si>
  <si>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</si>
  <si>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</si>
  <si>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</si>
  <si>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</si>
  <si>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</si>
  <si>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</si>
  <si>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</si>
  <si>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</si>
  <si>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</si>
  <si>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</si>
  <si>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</si>
  <si>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</si>
  <si>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</si>
  <si>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</si>
  <si>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</si>
  <si>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</si>
  <si>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</si>
  <si>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</si>
  <si>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</si>
  <si>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</si>
  <si>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</si>
  <si>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</si>
  <si>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</si>
  <si>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</si>
  <si>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</si>
  <si>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</si>
  <si>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</si>
  <si>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</si>
  <si>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</si>
  <si>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</si>
  <si>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</si>
  <si>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</si>
  <si>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</si>
  <si>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</si>
  <si>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</si>
  <si>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</si>
  <si>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</si>
  <si>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</si>
  <si>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</si>
  <si>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</si>
  <si>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</si>
  <si>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</si>
  <si>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</si>
  <si>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</si>
  <si>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</si>
  <si>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</si>
  <si>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</si>
  <si>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</si>
  <si>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</si>
  <si>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</si>
  <si>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</si>
  <si>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</si>
  <si>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</si>
  <si>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</si>
  <si>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</si>
  <si>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</si>
  <si>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</si>
  <si>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</si>
  <si>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</si>
  <si>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</si>
  <si>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</si>
  <si>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</si>
  <si>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</si>
  <si>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</si>
  <si>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</si>
  <si>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</si>
  <si>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</si>
  <si>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</si>
  <si>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</si>
  <si>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</si>
  <si>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</si>
  <si>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</si>
  <si>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</si>
  <si>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</si>
  <si>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</si>
  <si>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</si>
  <si>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</si>
  <si>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</si>
  <si>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</si>
  <si>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</si>
  <si>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</si>
  <si>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</si>
  <si>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</si>
  <si>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</si>
  <si>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</si>
  <si>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</si>
  <si>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</si>
  <si>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</si>
  <si>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</si>
  <si>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</si>
  <si>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</si>
  <si>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</si>
  <si>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</si>
  <si>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</si>
  <si>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</si>
  <si>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</si>
  <si>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</si>
  <si>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</si>
  <si>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</si>
  <si>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</si>
  <si>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</si>
  <si>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</si>
  <si>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</si>
  <si>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</si>
  <si>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</si>
  <si>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</si>
  <si>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</si>
  <si>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</si>
  <si>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</si>
  <si>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</si>
  <si>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</si>
  <si>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</si>
  <si>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</si>
  <si>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</si>
  <si>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</si>
  <si>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</si>
  <si>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</si>
  <si>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</si>
  <si>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</si>
  <si>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</si>
  <si>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</si>
  <si>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</si>
  <si>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</si>
  <si>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</si>
  <si>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</si>
  <si>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</si>
  <si>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</si>
  <si>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</si>
  <si>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</si>
  <si>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</si>
  <si>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</si>
  <si>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</si>
  <si>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</si>
  <si>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</si>
  <si>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</si>
  <si>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</si>
  <si>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</si>
  <si>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</si>
  <si>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</si>
  <si>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</si>
  <si>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</si>
  <si>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</si>
  <si>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</si>
  <si>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</si>
  <si>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</si>
  <si>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</si>
  <si>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</si>
  <si>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</si>
  <si>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</si>
  <si>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</si>
  <si>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</si>
  <si>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</si>
  <si>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</si>
  <si>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</si>
  <si>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</si>
  <si>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</si>
  <si>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</si>
  <si>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</si>
  <si>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</si>
  <si>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</si>
  <si>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</si>
  <si>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</si>
  <si>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</si>
  <si>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</si>
  <si>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</si>
  <si>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</si>
  <si>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</si>
  <si>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</si>
  <si>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</si>
  <si>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</si>
  <si>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</si>
  <si>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</si>
  <si>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</si>
  <si>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</si>
  <si>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</si>
  <si>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</si>
  <si>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</si>
  <si>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</si>
  <si>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</si>
  <si>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</si>
  <si>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</si>
  <si>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</si>
  <si>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</si>
  <si>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</si>
  <si>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</si>
  <si>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</si>
  <si>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</si>
  <si>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</si>
  <si>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</si>
  <si>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</si>
  <si>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</si>
  <si>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</si>
  <si>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</si>
  <si>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</si>
  <si>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</si>
  <si>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</si>
  <si>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</si>
  <si>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</si>
  <si>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</si>
  <si>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</si>
  <si>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</si>
  <si>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</si>
  <si>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</si>
  <si>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</si>
  <si>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</si>
  <si>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</si>
  <si>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</si>
  <si>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</si>
  <si>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</si>
  <si>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</si>
  <si>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</si>
  <si>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</si>
  <si>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</si>
  <si>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</si>
  <si>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</si>
  <si>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</si>
  <si>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</si>
  <si>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</si>
  <si>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</si>
  <si>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</si>
  <si>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</si>
  <si>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</si>
  <si>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</si>
  <si>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</si>
  <si>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</si>
  <si>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</si>
  <si>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</si>
  <si>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</si>
  <si>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</si>
  <si>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</si>
  <si>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</si>
  <si>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</si>
  <si>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</si>
  <si>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</si>
  <si>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</si>
  <si>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</si>
  <si>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</si>
  <si>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</si>
  <si>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</si>
  <si>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</si>
  <si>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</si>
  <si>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</si>
  <si>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</si>
  <si>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</si>
  <si>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</si>
  <si>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</si>
  <si>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</si>
  <si>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</si>
  <si>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</si>
  <si>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</si>
  <si>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</si>
  <si>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</si>
  <si>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</si>
  <si>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</si>
  <si>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</si>
  <si>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</si>
  <si>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</si>
  <si>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</si>
  <si>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</si>
  <si>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</si>
  <si>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</si>
  <si>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</si>
  <si>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</si>
  <si>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</si>
  <si>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</si>
  <si>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</si>
  <si>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</si>
  <si>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</si>
  <si>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</si>
  <si>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</si>
  <si>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</si>
  <si>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</si>
  <si>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</si>
  <si>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</si>
  <si>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</si>
  <si>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</si>
  <si>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</si>
  <si>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</si>
  <si>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</si>
  <si>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</si>
  <si>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</si>
  <si>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</si>
  <si>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</si>
  <si>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</si>
  <si>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</si>
  <si>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</si>
  <si>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</si>
  <si>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</si>
  <si>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</si>
  <si>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</si>
  <si>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</si>
  <si>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</si>
  <si>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</si>
  <si>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</si>
  <si>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</si>
  <si>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</si>
  <si>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</si>
  <si>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</si>
  <si>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</si>
  <si>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</si>
  <si>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</si>
  <si>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</si>
  <si>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</si>
  <si>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</si>
  <si>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</si>
  <si>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</si>
  <si>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</si>
  <si>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</si>
  <si>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</si>
  <si>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</si>
  <si>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</si>
  <si>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</si>
  <si>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</si>
  <si>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</si>
  <si>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</si>
  <si>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</si>
  <si>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</si>
  <si>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</si>
  <si>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</si>
  <si>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</si>
  <si>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</si>
  <si>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</si>
  <si>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</si>
  <si>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</si>
  <si>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</si>
  <si>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</si>
  <si>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</si>
  <si>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</si>
  <si>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</si>
  <si>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</si>
  <si>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</si>
  <si>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</si>
  <si>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</si>
  <si>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</si>
  <si>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</si>
  <si>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</si>
  <si>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</si>
  <si>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</si>
  <si>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</si>
  <si>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</si>
  <si>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</si>
  <si>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</si>
  <si>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</si>
  <si>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</si>
  <si>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</si>
  <si>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</si>
  <si>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</si>
  <si>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</si>
  <si>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</si>
  <si>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</si>
  <si>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</si>
  <si>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</si>
  <si>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</si>
  <si>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</si>
  <si>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</si>
  <si>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</si>
  <si>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</si>
  <si>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</si>
  <si>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</si>
  <si>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</si>
  <si>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</si>
  <si>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</si>
  <si>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</si>
  <si>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</si>
  <si>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</si>
  <si>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</si>
  <si>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</si>
  <si>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</si>
  <si>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</si>
  <si>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</si>
  <si>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</si>
  <si>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</si>
  <si>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</si>
  <si>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</si>
  <si>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</si>
  <si>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</si>
  <si>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</si>
  <si>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</si>
  <si>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</si>
  <si>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</si>
  <si>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</si>
  <si>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</si>
  <si>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</si>
  <si>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</si>
  <si>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</si>
  <si>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</si>
  <si>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</si>
  <si>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</si>
  <si>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</si>
  <si>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</si>
  <si>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</si>
  <si>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</si>
  <si>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</si>
  <si>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</si>
  <si>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</si>
  <si>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</si>
  <si>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</si>
  <si>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</si>
  <si>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</si>
  <si>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</si>
  <si>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</si>
  <si>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</si>
  <si>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</si>
  <si>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</si>
  <si>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</si>
  <si>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</si>
  <si>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</si>
  <si>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</si>
  <si>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</si>
  <si>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</si>
  <si>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</si>
  <si>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</si>
  <si>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</si>
  <si>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</si>
  <si>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</si>
  <si>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</si>
  <si>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</si>
  <si>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</si>
  <si>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</si>
  <si>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</si>
  <si>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</si>
  <si>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</si>
  <si>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</si>
  <si>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</si>
  <si>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</si>
  <si>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</si>
  <si>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</si>
  <si>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</si>
  <si>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</si>
  <si>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</si>
  <si>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</si>
  <si>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</si>
  <si>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</si>
  <si>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</si>
  <si>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</si>
  <si>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</si>
  <si>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</si>
  <si>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</si>
  <si>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</si>
  <si>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</si>
  <si>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</si>
  <si>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</si>
  <si>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</si>
  <si>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</si>
  <si>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</si>
  <si>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</si>
  <si>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</si>
  <si>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</si>
  <si>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</si>
  <si>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</si>
  <si>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</si>
  <si>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</si>
  <si>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</si>
  <si>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</si>
  <si>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</si>
  <si>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</si>
  <si>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</si>
  <si>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</si>
  <si>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</si>
  <si>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</si>
  <si>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</si>
  <si>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</si>
  <si>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</si>
  <si>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</si>
  <si>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</si>
  <si>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</si>
  <si>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</si>
  <si>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</si>
  <si>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</si>
  <si>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</si>
  <si>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</si>
  <si>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</si>
  <si>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</si>
  <si>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</si>
  <si>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</si>
  <si>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</si>
  <si>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</si>
  <si>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</si>
  <si>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</si>
  <si>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</si>
  <si>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</si>
  <si>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</si>
  <si>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</si>
  <si>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</si>
  <si>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</si>
  <si>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</si>
  <si>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</si>
  <si>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</si>
  <si>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</si>
  <si>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</si>
  <si>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</si>
  <si>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</si>
  <si>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</si>
  <si>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</si>
  <si>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</si>
  <si>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</si>
  <si>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</si>
  <si>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</si>
  <si>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</si>
  <si>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</si>
  <si>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</si>
  <si>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</si>
  <si>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</si>
  <si>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</si>
  <si>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</si>
  <si>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</si>
  <si>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</si>
  <si>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</si>
  <si>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</si>
  <si>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</si>
  <si>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</si>
  <si>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</si>
  <si>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</si>
  <si>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</si>
  <si>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</si>
  <si>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</si>
  <si>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</si>
  <si>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</si>
  <si>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</si>
  <si>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</si>
  <si>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</si>
  <si>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</si>
  <si>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</si>
  <si>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</si>
  <si>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</si>
  <si>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</si>
  <si>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</si>
  <si>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</si>
  <si>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</si>
  <si>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</si>
  <si>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</si>
  <si>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</si>
  <si>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</si>
  <si>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</si>
  <si>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</si>
  <si>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</si>
  <si>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</si>
  <si>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</si>
  <si>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</si>
  <si>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</si>
  <si>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</si>
  <si>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</si>
  <si>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</si>
  <si>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</si>
  <si>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</si>
  <si>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</si>
  <si>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</si>
  <si>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</si>
  <si>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</si>
  <si>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</si>
  <si>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</si>
  <si>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</si>
  <si>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</si>
  <si>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</si>
  <si>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</si>
  <si>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</si>
  <si>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</si>
  <si>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</si>
  <si>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</si>
  <si>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</si>
  <si>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</si>
  <si>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</si>
  <si>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</si>
  <si>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</si>
  <si>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</si>
  <si>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</si>
  <si>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</si>
  <si>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</si>
  <si>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</si>
  <si>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</si>
  <si>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</si>
  <si>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</si>
  <si>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</si>
  <si>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</si>
  <si>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</si>
  <si>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</si>
  <si>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</si>
  <si>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</si>
  <si>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</si>
  <si>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</si>
  <si>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</si>
  <si>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</si>
  <si>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</si>
  <si>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</si>
  <si>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</si>
  <si>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</si>
  <si>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</si>
  <si>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</si>
  <si>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</si>
  <si>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</si>
  <si>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</si>
  <si>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</si>
  <si>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</si>
  <si>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</si>
  <si>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</si>
  <si>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</si>
  <si>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</si>
  <si>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</si>
  <si>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</si>
  <si>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</si>
  <si>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</si>
  <si>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</si>
  <si>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</si>
  <si>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</si>
  <si>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</si>
  <si>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</si>
  <si>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</si>
  <si>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</si>
  <si>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</si>
  <si>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</si>
  <si>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</si>
  <si>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</si>
  <si>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</si>
  <si>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</si>
  <si>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</si>
  <si>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</si>
  <si>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</si>
  <si>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</si>
  <si>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</si>
  <si>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</si>
  <si>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</si>
  <si>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</si>
  <si>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</si>
  <si>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</si>
  <si>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</si>
  <si>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</si>
  <si>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</si>
  <si>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</si>
  <si>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</si>
  <si>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</si>
  <si>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</si>
  <si>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</si>
  <si>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</si>
  <si>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</si>
  <si>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</si>
  <si>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</si>
  <si>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</si>
  <si>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</si>
  <si>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</si>
  <si>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</si>
  <si>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</si>
  <si>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</si>
  <si>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</si>
  <si>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</si>
  <si>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</si>
  <si>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</si>
  <si>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</si>
  <si>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</si>
  <si>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</si>
  <si>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</si>
  <si>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</si>
  <si>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</si>
  <si>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</si>
  <si>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</si>
  <si>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</si>
  <si>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</si>
  <si>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</si>
  <si>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</si>
  <si>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</si>
  <si>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</si>
  <si>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</si>
  <si>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</si>
  <si>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</si>
  <si>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</si>
  <si>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</si>
  <si>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</si>
  <si>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</si>
  <si>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</si>
  <si>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</si>
  <si>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</si>
  <si>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</si>
  <si>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</si>
  <si>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</si>
  <si>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</si>
  <si>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</si>
  <si>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</si>
  <si>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</si>
  <si>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</si>
  <si>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</si>
  <si>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</si>
  <si>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</si>
  <si>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</si>
  <si>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</si>
  <si>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</si>
  <si>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</si>
  <si>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</si>
  <si>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</si>
  <si>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</si>
  <si>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</si>
  <si>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</si>
  <si>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</si>
  <si>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</si>
  <si>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</si>
  <si>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</si>
  <si>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</si>
  <si>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</si>
  <si>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</si>
  <si>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</si>
  <si>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</si>
  <si>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</si>
  <si>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</si>
  <si>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</si>
  <si>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</si>
  <si>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</si>
  <si>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</si>
  <si>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</si>
  <si>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</si>
  <si>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</si>
  <si>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</si>
  <si>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</si>
  <si>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</si>
  <si>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</si>
  <si>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</si>
  <si>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</si>
  <si>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</si>
  <si>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</si>
  <si>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</si>
  <si>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</si>
  <si>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</si>
  <si>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</si>
  <si>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</si>
  <si>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</si>
  <si>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</si>
  <si>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</si>
  <si>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</si>
  <si>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</si>
  <si>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</si>
  <si>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</si>
  <si>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</si>
  <si>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</si>
  <si>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</si>
  <si>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</si>
  <si>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</si>
  <si>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</si>
  <si>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</si>
  <si>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</si>
  <si>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</si>
  <si>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</si>
  <si>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</si>
  <si>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</si>
  <si>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</si>
  <si>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</si>
  <si>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</si>
  <si>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</si>
  <si>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</si>
  <si>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</si>
  <si>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</si>
  <si>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</si>
  <si>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</si>
  <si>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</si>
  <si>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</si>
  <si>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</si>
  <si>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</si>
  <si>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</si>
  <si>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</si>
  <si>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</si>
  <si>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</si>
  <si>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</si>
  <si>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</si>
  <si>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</si>
  <si>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</si>
  <si>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</si>
  <si>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</si>
  <si>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</si>
  <si>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</si>
  <si>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</si>
  <si>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</si>
  <si>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</si>
  <si>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</si>
  <si>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</si>
  <si>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</si>
  <si>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</si>
  <si>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</si>
  <si>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</si>
  <si>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</si>
  <si>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</si>
  <si>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</si>
  <si>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</si>
  <si>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</si>
  <si>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</si>
  <si>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</si>
  <si>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</si>
  <si>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</si>
  <si>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</si>
  <si>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</si>
  <si>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</si>
  <si>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</si>
  <si>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</si>
  <si>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</si>
  <si>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</si>
  <si>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</si>
  <si>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</si>
  <si>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</si>
  <si>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</si>
  <si>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</si>
  <si>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</si>
  <si>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</si>
  <si>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</si>
  <si>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</si>
  <si>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</si>
  <si>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</si>
  <si>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</si>
  <si>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</si>
  <si>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</si>
  <si>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</si>
  <si>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</si>
  <si>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</si>
  <si>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</si>
  <si>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</si>
  <si>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</si>
  <si>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</si>
  <si>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</si>
  <si>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</si>
  <si>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</si>
  <si>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</si>
  <si>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</si>
  <si>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</si>
  <si>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</si>
  <si>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</si>
  <si>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</si>
  <si>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</si>
  <si>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</si>
  <si>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</si>
  <si>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</si>
  <si>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</si>
  <si>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</si>
  <si>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</si>
  <si>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</si>
  <si>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</si>
  <si>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</si>
  <si>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</si>
  <si>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</si>
  <si>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</si>
  <si>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</si>
  <si>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</si>
  <si>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</si>
  <si>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</si>
  <si>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</si>
  <si>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</si>
  <si>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</si>
  <si>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</si>
  <si>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</si>
  <si>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</si>
  <si>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</si>
  <si>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</si>
  <si>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</si>
  <si>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</si>
  <si>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</si>
  <si>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</si>
  <si>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</si>
  <si>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</si>
  <si>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</si>
  <si>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</si>
  <si>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</si>
  <si>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</si>
  <si>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</si>
  <si>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</si>
  <si>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</si>
  <si>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</si>
  <si>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</si>
  <si>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</si>
  <si>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</si>
  <si>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</si>
  <si>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</si>
  <si>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</si>
  <si>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</si>
  <si>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</si>
  <si>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</si>
  <si>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</si>
  <si>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</si>
  <si>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</si>
  <si>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</si>
  <si>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</si>
  <si>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</si>
  <si>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</si>
  <si>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</si>
  <si>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</si>
  <si>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</si>
  <si>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</si>
  <si>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</si>
  <si>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</si>
  <si>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</si>
  <si>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</si>
  <si>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</si>
  <si>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</si>
  <si>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</si>
  <si>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</si>
  <si>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</si>
  <si>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</si>
  <si>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</si>
  <si>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</si>
  <si>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</si>
  <si>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</si>
  <si>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</si>
  <si>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</si>
  <si>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</si>
  <si>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</si>
  <si>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</si>
  <si>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</si>
  <si>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</si>
  <si>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</si>
  <si>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</si>
  <si>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</si>
  <si>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</si>
  <si>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</si>
  <si>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</si>
  <si>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</si>
  <si>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</si>
  <si>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</si>
  <si>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</si>
  <si>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</si>
  <si>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</si>
  <si>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</si>
  <si>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</si>
  <si>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</si>
  <si>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</si>
  <si>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</si>
  <si>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</si>
  <si>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</si>
  <si>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</si>
  <si>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</si>
  <si>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</si>
  <si>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</si>
  <si>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</si>
  <si>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</si>
  <si>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</si>
  <si>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</si>
  <si>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</si>
  <si>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</si>
  <si>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</si>
  <si>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</si>
  <si>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</si>
  <si>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</si>
  <si>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</si>
  <si>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</si>
  <si>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</si>
  <si>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</si>
  <si>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</si>
  <si>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</si>
  <si>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</si>
  <si>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</si>
  <si>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</si>
  <si>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</si>
  <si>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</si>
  <si>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</si>
  <si>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</si>
  <si>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</si>
  <si>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</si>
  <si>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</si>
  <si>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</si>
  <si>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</si>
  <si>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</si>
  <si>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</si>
  <si>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</si>
  <si>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</si>
  <si>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</si>
  <si>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</si>
  <si>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</si>
  <si>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</si>
  <si>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</si>
  <si>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</si>
  <si>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</si>
  <si>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</si>
  <si>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</si>
  <si>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</si>
  <si>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</si>
  <si>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</si>
  <si>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</si>
  <si>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</si>
  <si>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</si>
  <si>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</si>
  <si>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</si>
  <si>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</si>
  <si>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</si>
  <si>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</si>
  <si>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</si>
  <si>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</si>
  <si>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</si>
  <si>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</si>
  <si>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</si>
  <si>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</si>
  <si>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</si>
  <si>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</si>
  <si>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</si>
  <si>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</si>
  <si>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</si>
  <si>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</si>
  <si>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</si>
  <si>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</si>
  <si>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</si>
  <si>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</si>
  <si>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</si>
  <si>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</si>
  <si>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</si>
  <si>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</si>
  <si>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</si>
  <si>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</si>
  <si>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</si>
  <si>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</si>
  <si>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</si>
  <si>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</si>
  <si>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</si>
  <si>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</si>
  <si>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</si>
  <si>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</si>
  <si>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</si>
  <si>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</si>
  <si>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</si>
  <si>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</si>
  <si>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</si>
  <si>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</si>
  <si>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</si>
  <si>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</si>
  <si>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</si>
  <si>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</si>
  <si>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</si>
  <si>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</si>
  <si>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</si>
  <si>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</si>
  <si>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</si>
  <si>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</si>
  <si>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</si>
  <si>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</si>
  <si>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</si>
  <si>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</si>
  <si>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</si>
  <si>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</si>
  <si>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</si>
  <si>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</si>
  <si>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</si>
  <si>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</si>
  <si>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</si>
  <si>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</si>
  <si>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</si>
  <si>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</si>
  <si>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</si>
  <si>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</si>
  <si>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</si>
  <si>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</si>
  <si>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</si>
  <si>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</si>
  <si>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</si>
  <si>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</si>
  <si>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</si>
  <si>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</si>
  <si>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</si>
  <si>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</si>
  <si>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</si>
  <si>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</si>
  <si>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</si>
  <si>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</si>
  <si>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</si>
  <si>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</si>
  <si>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</si>
  <si>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</si>
  <si>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</si>
  <si>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</si>
  <si>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</si>
  <si>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</si>
  <si>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</si>
  <si>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</si>
  <si>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</si>
  <si>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</si>
  <si>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</si>
  <si>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</si>
  <si>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</si>
  <si>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</si>
  <si>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</si>
  <si>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</si>
  <si>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</si>
  <si>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</si>
  <si>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</si>
  <si>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</si>
  <si>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</si>
  <si>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</si>
  <si>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</si>
  <si>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</si>
  <si>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</si>
  <si>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</si>
  <si>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</si>
  <si>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</si>
  <si>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</si>
  <si>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</si>
  <si>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</si>
  <si>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</si>
  <si>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</si>
  <si>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</si>
  <si>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</si>
  <si>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</si>
  <si>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</si>
  <si>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</si>
  <si>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</si>
  <si>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</si>
  <si>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</si>
  <si>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</si>
  <si>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</si>
  <si>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</si>
  <si>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</si>
  <si>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</si>
  <si>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</si>
  <si>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</si>
  <si>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</si>
  <si>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</si>
  <si>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</si>
  <si>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</si>
  <si>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</si>
  <si>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</si>
  <si>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</si>
  <si>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</si>
  <si>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</si>
  <si>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</si>
  <si>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</si>
  <si>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</si>
  <si>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</si>
  <si>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</si>
  <si>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</si>
  <si>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</si>
  <si>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</si>
  <si>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</si>
  <si>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</si>
  <si>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</si>
  <si>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</si>
  <si>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</si>
  <si>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</si>
  <si>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</si>
  <si>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</si>
  <si>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</si>
  <si>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</si>
  <si>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</si>
  <si>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</si>
  <si>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</si>
  <si>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</si>
  <si>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</si>
  <si>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</si>
  <si>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</si>
  <si>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</si>
  <si>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</si>
  <si>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</si>
  <si>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</si>
  <si>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</si>
  <si>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</si>
  <si>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</si>
  <si>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</si>
  <si>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</si>
  <si>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</si>
  <si>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</si>
  <si>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</si>
  <si>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</si>
  <si>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</si>
  <si>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</si>
  <si>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</si>
  <si>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</si>
  <si>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</si>
  <si>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</si>
  <si>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</si>
  <si>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</si>
  <si>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</si>
  <si>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</si>
  <si>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</si>
  <si>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</si>
  <si>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</si>
  <si>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</si>
  <si>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</si>
  <si>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</si>
  <si>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</si>
  <si>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</si>
  <si>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</si>
  <si>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</si>
  <si>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</si>
  <si>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</si>
  <si>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</si>
  <si>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</si>
  <si>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</si>
  <si>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</si>
  <si>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</si>
  <si>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</si>
  <si>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</si>
  <si>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</si>
  <si>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</si>
  <si>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</si>
  <si>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</si>
  <si>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</si>
  <si>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</si>
  <si>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</si>
  <si>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</si>
  <si>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</si>
  <si>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</si>
  <si>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</si>
  <si>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</si>
  <si>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</si>
  <si>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</si>
  <si>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</si>
  <si>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</si>
  <si>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</si>
  <si>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</si>
  <si>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</si>
  <si>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</si>
  <si>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</si>
  <si>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</si>
  <si>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</si>
  <si>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</si>
  <si>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</si>
  <si>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</si>
  <si>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</si>
  <si>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</si>
  <si>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</si>
  <si>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</si>
  <si>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</si>
  <si>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</si>
  <si>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</si>
  <si>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</si>
  <si>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</si>
  <si>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</si>
  <si>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</si>
  <si>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</si>
  <si>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</si>
  <si>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</si>
  <si>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</si>
  <si>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</si>
  <si>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</si>
  <si>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</si>
  <si>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</si>
  <si>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</si>
  <si>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</si>
  <si>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</si>
  <si>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</si>
  <si>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</si>
  <si>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</si>
  <si>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</si>
  <si>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</si>
  <si>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</si>
  <si>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</si>
  <si>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</si>
  <si>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</si>
  <si>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</si>
  <si>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</si>
  <si>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</si>
  <si>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</si>
  <si>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</si>
  <si>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</si>
  <si>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</si>
  <si>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</si>
  <si>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</si>
  <si>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</si>
  <si>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</si>
  <si>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</si>
  <si>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</si>
  <si>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</si>
  <si>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</si>
  <si>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</si>
  <si>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</si>
  <si>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</si>
  <si>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</si>
  <si>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</si>
  <si>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</si>
  <si>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</si>
  <si>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</si>
  <si>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</si>
  <si>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</si>
  <si>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</si>
  <si>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</si>
  <si>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</si>
  <si>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</si>
  <si>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</si>
  <si>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</si>
  <si>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</si>
  <si>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</si>
  <si>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</si>
  <si>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</si>
  <si>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</si>
  <si>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</si>
  <si>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</si>
  <si>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</si>
  <si>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</si>
  <si>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</si>
  <si>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</si>
  <si>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</si>
  <si>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</si>
  <si>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</si>
  <si>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</si>
  <si>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</si>
  <si>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</si>
  <si>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</si>
  <si>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</si>
  <si>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</si>
  <si>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</si>
  <si>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</si>
  <si>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</si>
  <si>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</si>
  <si>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</si>
  <si>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</si>
  <si>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</si>
  <si>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</si>
  <si>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</si>
  <si>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</si>
  <si>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</si>
  <si>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</si>
  <si>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</si>
  <si>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</si>
  <si>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</si>
  <si>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</si>
  <si>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</si>
  <si>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</si>
  <si>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</si>
  <si>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</si>
  <si>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</si>
  <si>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</si>
  <si>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</si>
  <si>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</si>
  <si>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</si>
  <si>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</si>
  <si>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</si>
  <si>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</si>
  <si>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</si>
  <si>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</si>
  <si>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</si>
  <si>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</si>
  <si>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</si>
  <si>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</si>
  <si>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</si>
  <si>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</si>
  <si>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</si>
  <si>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</si>
  <si>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</si>
  <si>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</si>
  <si>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</si>
  <si>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</si>
  <si>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</si>
  <si>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</si>
  <si>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</si>
  <si>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</si>
  <si>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</si>
  <si>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</si>
  <si>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</si>
  <si>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</si>
  <si>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</si>
  <si>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</si>
  <si>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</si>
  <si>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</si>
  <si>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</si>
  <si>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</si>
  <si>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</si>
  <si>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</si>
  <si>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</si>
  <si>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</si>
  <si>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</si>
  <si>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</si>
  <si>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</si>
  <si>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</si>
  <si>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</si>
  <si>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</si>
  <si>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</si>
  <si>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</si>
  <si>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</si>
  <si>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</si>
  <si>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</si>
  <si>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</si>
  <si>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</si>
  <si>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</si>
  <si>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</si>
  <si>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</si>
  <si>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</si>
  <si>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</si>
  <si>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</si>
  <si>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</si>
  <si>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</si>
  <si>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</si>
  <si>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</si>
  <si>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</si>
  <si>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</si>
  <si>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</si>
  <si>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</si>
  <si>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</si>
  <si>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</si>
  <si>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</si>
  <si>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</si>
  <si>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</si>
  <si>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</si>
  <si>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</si>
  <si>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</si>
  <si>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</si>
  <si>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</si>
  <si>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</si>
  <si>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</si>
  <si>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</si>
  <si>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</si>
  <si>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</si>
  <si>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</si>
  <si>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</si>
  <si>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</si>
  <si>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</si>
  <si>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</si>
  <si>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</si>
  <si>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</si>
  <si>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</si>
  <si>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</si>
  <si>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</si>
  <si>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</si>
  <si>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</si>
  <si>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</si>
  <si>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</si>
  <si>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</si>
  <si>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</si>
  <si>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</si>
  <si>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</si>
  <si>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</si>
  <si>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</si>
  <si>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</si>
  <si>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</si>
  <si>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</si>
  <si>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</si>
  <si>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</si>
  <si>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</si>
  <si>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</si>
  <si>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</si>
  <si>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</si>
  <si>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</si>
  <si>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</si>
  <si>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</si>
  <si>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</si>
  <si>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</si>
  <si>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</si>
  <si>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</si>
  <si>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</si>
  <si>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</si>
  <si>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</si>
  <si>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</si>
  <si>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</si>
  <si>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</si>
  <si>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</si>
  <si>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</si>
  <si>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</si>
  <si>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</si>
  <si>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</si>
  <si>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</si>
  <si>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</si>
  <si>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</si>
  <si>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</si>
  <si>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</si>
  <si>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</si>
  <si>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</si>
  <si>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</si>
  <si>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</si>
  <si>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</si>
  <si>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</si>
  <si>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</si>
  <si>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</si>
  <si>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</si>
  <si>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</si>
  <si>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</si>
  <si>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</si>
  <si>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</si>
  <si>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</si>
  <si>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</si>
  <si>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</si>
  <si>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</si>
  <si>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</si>
  <si>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</si>
  <si>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</si>
  <si>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</si>
  <si>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</si>
  <si>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</si>
  <si>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</si>
  <si>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</si>
  <si>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</si>
  <si>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</si>
  <si>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</si>
  <si>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</si>
  <si>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</si>
  <si>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</si>
  <si>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</si>
  <si>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</si>
  <si>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</si>
  <si>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</si>
  <si>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</si>
  <si>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</si>
  <si>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</si>
  <si>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</si>
  <si>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</si>
  <si>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</si>
  <si>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</si>
  <si>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</si>
  <si>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</si>
  <si>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</si>
  <si>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</si>
  <si>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</si>
  <si>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</si>
  <si>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</si>
  <si>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</si>
  <si>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</si>
  <si>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</si>
  <si>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</si>
  <si>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</si>
  <si>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</si>
  <si>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</si>
  <si>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</si>
  <si>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</si>
  <si>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</si>
  <si>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</si>
  <si>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</si>
  <si>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</si>
  <si>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</si>
  <si>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</si>
  <si>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</si>
  <si>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</si>
  <si>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</si>
  <si>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</si>
  <si>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</si>
  <si>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</si>
  <si>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</si>
  <si>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</si>
  <si>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</si>
  <si>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</si>
  <si>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</si>
  <si>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</si>
  <si>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</si>
  <si>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</si>
  <si>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</si>
  <si>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</si>
  <si>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</si>
  <si>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</si>
  <si>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</si>
  <si>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</si>
  <si>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</si>
  <si>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</si>
  <si>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</si>
  <si>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</si>
  <si>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</si>
  <si>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</si>
  <si>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</si>
  <si>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</si>
  <si>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</si>
  <si>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</si>
  <si>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</si>
  <si>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</si>
  <si>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</si>
  <si>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</si>
  <si>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</si>
  <si>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</si>
  <si>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</si>
  <si>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</si>
  <si>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</si>
  <si>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</si>
  <si>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</si>
  <si>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</si>
  <si>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</si>
  <si>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</si>
  <si>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</si>
  <si>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</si>
  <si>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</si>
  <si>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</si>
  <si>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</si>
  <si>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</si>
  <si>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</si>
  <si>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</si>
  <si>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</si>
  <si>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</si>
  <si>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</si>
  <si>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</si>
  <si>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</si>
  <si>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</si>
  <si>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</si>
  <si>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</si>
  <si>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</si>
  <si>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</si>
  <si>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</si>
  <si>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</si>
  <si>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</si>
  <si>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</si>
  <si>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</si>
  <si>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</si>
  <si>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</si>
  <si>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</si>
  <si>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</si>
  <si>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</si>
  <si>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</si>
  <si>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</si>
  <si>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</si>
  <si>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</si>
  <si>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</si>
  <si>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</si>
  <si>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</si>
  <si>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</si>
  <si>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</si>
  <si>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</si>
  <si>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</si>
  <si>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</si>
  <si>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</si>
  <si>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</si>
  <si>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</si>
  <si>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</si>
  <si>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</si>
  <si>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</si>
  <si>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</si>
  <si>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</si>
  <si>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</si>
  <si>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</si>
  <si>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</si>
  <si>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</si>
  <si>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</si>
  <si>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</si>
  <si>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</si>
  <si>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</si>
  <si>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</si>
  <si>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</si>
  <si>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</si>
  <si>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</si>
  <si>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</si>
  <si>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</si>
  <si>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</si>
  <si>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</si>
  <si>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</si>
  <si>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</si>
  <si>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</si>
  <si>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</si>
  <si>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</si>
  <si>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</si>
  <si>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</si>
  <si>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</si>
  <si>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</si>
  <si>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</si>
  <si>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</si>
  <si>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</si>
  <si>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</si>
  <si>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</si>
  <si>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</si>
  <si>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</si>
  <si>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</si>
  <si>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</si>
  <si>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</si>
  <si>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</si>
  <si>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</si>
  <si>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</si>
  <si>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</si>
  <si>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</si>
  <si>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</si>
  <si>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</si>
  <si>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</si>
  <si>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</si>
  <si>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</si>
  <si>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</si>
  <si>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</si>
  <si>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</si>
  <si>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</si>
  <si>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</si>
  <si>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</si>
  <si>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</si>
  <si>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</si>
  <si>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</si>
  <si>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</si>
  <si>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</si>
  <si>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</si>
  <si>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</si>
  <si>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</si>
  <si>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</si>
  <si>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</si>
  <si>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</si>
  <si>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</si>
  <si>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</si>
  <si>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</si>
  <si>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</si>
  <si>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</si>
  <si>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</si>
  <si>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</si>
  <si>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</si>
  <si>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</si>
  <si>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</si>
  <si>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</si>
  <si>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</si>
  <si>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</si>
  <si>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</si>
  <si>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</si>
  <si>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</si>
  <si>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</si>
  <si>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</si>
  <si>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</si>
  <si>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</si>
  <si>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</si>
  <si>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</si>
  <si>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</si>
  <si>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</si>
  <si>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</si>
  <si>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</si>
  <si>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</si>
  <si>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</si>
  <si>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</si>
  <si>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</si>
  <si>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</si>
  <si>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</si>
  <si>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</si>
  <si>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</si>
  <si>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</si>
  <si>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</si>
  <si>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</si>
  <si>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</si>
  <si>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</si>
  <si>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</si>
  <si>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</si>
  <si>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</si>
  <si>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</si>
  <si>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</si>
  <si>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</si>
  <si>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</si>
  <si>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</si>
  <si>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</si>
  <si>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</si>
  <si>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</si>
  <si>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</si>
  <si>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</si>
  <si>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</si>
  <si>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</si>
  <si>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</si>
  <si>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</si>
  <si>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</si>
  <si>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</si>
  <si>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</si>
  <si>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</si>
  <si>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</si>
  <si>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</si>
  <si>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</si>
  <si>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</si>
  <si>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</si>
  <si>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</si>
  <si>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</si>
  <si>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</si>
  <si>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</si>
  <si>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</si>
  <si>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</si>
  <si>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</si>
  <si>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</si>
  <si>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</si>
  <si>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</si>
  <si>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</si>
  <si>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</si>
  <si>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</si>
  <si>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</si>
  <si>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</si>
  <si>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</si>
  <si>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</si>
  <si>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</si>
  <si>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</si>
  <si>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</si>
  <si>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</si>
  <si>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</si>
  <si>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</si>
  <si>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</si>
  <si>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</si>
  <si>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</si>
  <si>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</si>
  <si>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</si>
  <si>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</si>
  <si>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</si>
  <si>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</si>
  <si>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</si>
  <si>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</si>
  <si>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</si>
  <si>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</si>
  <si>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</si>
  <si>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</si>
  <si>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</si>
  <si>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</si>
  <si>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</si>
  <si>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</si>
  <si>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</si>
  <si>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</si>
  <si>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</si>
  <si>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</si>
  <si>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</si>
  <si>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</si>
  <si>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</si>
  <si>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</si>
  <si>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</si>
  <si>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</si>
  <si>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</si>
  <si>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</si>
  <si>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</si>
  <si>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</si>
  <si>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</si>
  <si>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</si>
  <si>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</si>
  <si>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</si>
  <si>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</si>
  <si>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</si>
  <si>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</si>
  <si>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</si>
  <si>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</si>
  <si>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</si>
  <si>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</si>
  <si>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</si>
  <si>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</si>
  <si>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</si>
  <si>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</si>
  <si>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</si>
  <si>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</si>
  <si>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</si>
  <si>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</si>
  <si>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</si>
  <si>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</si>
  <si>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</si>
  <si>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</si>
  <si>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</si>
  <si>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</si>
  <si>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</si>
  <si>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</si>
  <si>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</si>
  <si>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</si>
  <si>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</si>
  <si>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</si>
  <si>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</si>
  <si>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</si>
  <si>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</si>
  <si>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</si>
  <si>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</si>
  <si>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</si>
  <si>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</si>
  <si>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</si>
  <si>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</si>
  <si>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</si>
  <si>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</si>
  <si>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</si>
  <si>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</si>
  <si>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</si>
  <si>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</si>
  <si>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</si>
  <si>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</si>
  <si>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</si>
  <si>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</si>
  <si>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</si>
  <si>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</si>
  <si>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</si>
  <si>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</si>
  <si>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</si>
  <si>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</si>
  <si>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</si>
  <si>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</si>
  <si>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</si>
  <si>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</si>
  <si>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</si>
  <si>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</si>
  <si>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</si>
  <si>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</si>
  <si>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</si>
  <si>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</si>
  <si>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</si>
  <si>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</si>
  <si>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</si>
  <si>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</si>
  <si>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</si>
  <si>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</si>
  <si>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</si>
  <si>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</si>
  <si>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</si>
  <si>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</si>
  <si>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</si>
  <si>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</si>
  <si>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</si>
  <si>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</si>
  <si>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</si>
  <si>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</si>
  <si>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</si>
  <si>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</si>
  <si>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</si>
  <si>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</si>
  <si>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</si>
  <si>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</si>
  <si>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</si>
  <si>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</si>
  <si>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</si>
  <si>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</si>
  <si>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</si>
  <si>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</si>
  <si>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</si>
  <si>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</si>
  <si>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</si>
  <si>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</si>
  <si>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</si>
  <si>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</si>
  <si>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</si>
  <si>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</si>
  <si>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</si>
  <si>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</si>
  <si>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</si>
  <si>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</si>
  <si>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</si>
  <si>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</si>
  <si>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</si>
  <si>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</si>
  <si>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</si>
  <si>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</si>
  <si>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</si>
  <si>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</si>
  <si>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</si>
  <si>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</si>
  <si>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</si>
  <si>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</si>
  <si>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</si>
  <si>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</si>
  <si>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</si>
  <si>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</si>
  <si>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</si>
  <si>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</si>
  <si>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</si>
  <si>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</si>
  <si>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</si>
  <si>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</si>
  <si>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</si>
  <si>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</si>
  <si>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</si>
  <si>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</si>
  <si>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</si>
  <si>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</si>
  <si>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</si>
  <si>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</si>
  <si>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</si>
  <si>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</si>
  <si>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</si>
  <si>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</si>
  <si>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</si>
  <si>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</si>
  <si>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</si>
  <si>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</si>
  <si>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</si>
  <si>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</si>
  <si>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</si>
  <si>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</si>
  <si>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</si>
  <si>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</si>
  <si>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</si>
  <si>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</si>
  <si>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</si>
  <si>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</si>
  <si>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</si>
  <si>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</si>
  <si>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</si>
  <si>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</si>
  <si>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</si>
  <si>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</si>
  <si>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</si>
  <si>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</si>
  <si>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</si>
  <si>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</si>
  <si>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</si>
  <si>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</si>
  <si>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</si>
  <si>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</si>
  <si>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</si>
  <si>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</si>
  <si>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</si>
  <si>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</si>
  <si>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</si>
  <si>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</si>
  <si>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</si>
  <si>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</si>
  <si>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</si>
  <si>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</si>
  <si>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</si>
  <si>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</si>
  <si>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</si>
  <si>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</si>
  <si>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</si>
  <si>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</si>
  <si>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</si>
  <si>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</si>
  <si>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</si>
  <si>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</si>
  <si>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</si>
  <si>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</si>
  <si>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</si>
  <si>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</si>
  <si>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</si>
  <si>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</si>
  <si>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</si>
  <si>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</si>
  <si>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</si>
  <si>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</si>
  <si>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</si>
  <si>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</si>
  <si>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</si>
  <si>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</si>
  <si>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</si>
  <si>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</si>
  <si>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</si>
  <si>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</si>
  <si>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</si>
  <si>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</si>
  <si>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</si>
  <si>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</si>
  <si>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</si>
  <si>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</si>
  <si>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</si>
  <si>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</si>
  <si>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</si>
  <si>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</si>
  <si>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</si>
  <si>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</si>
  <si>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</si>
  <si>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</si>
  <si>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</si>
  <si>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</si>
  <si>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</si>
  <si>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</si>
  <si>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</si>
  <si>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</si>
  <si>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</si>
  <si>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</si>
  <si>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</si>
  <si>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</si>
  <si>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</si>
  <si>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</si>
  <si>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</si>
  <si>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</si>
  <si>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</si>
  <si>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</si>
  <si>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</si>
  <si>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</si>
  <si>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</si>
  <si>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</si>
  <si>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</si>
  <si>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</si>
  <si>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</si>
  <si>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</si>
  <si>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</si>
  <si>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</si>
  <si>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</si>
  <si>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</si>
  <si>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</si>
  <si>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</si>
  <si>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</si>
  <si>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</si>
  <si>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</si>
  <si>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</si>
  <si>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</si>
  <si>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</si>
  <si>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</si>
  <si>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</si>
  <si>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</si>
  <si>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</si>
  <si>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</si>
  <si>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</si>
  <si>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</si>
  <si>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</si>
  <si>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</si>
  <si>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</si>
  <si>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</si>
  <si>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</si>
  <si>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</si>
  <si>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</si>
  <si>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</si>
  <si>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</si>
  <si>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</si>
  <si>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</si>
  <si>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</si>
  <si>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</si>
  <si>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</si>
  <si>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</si>
  <si>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</si>
  <si>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</si>
  <si>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</si>
  <si>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</si>
  <si>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</si>
  <si>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</si>
  <si>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</si>
  <si>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</si>
  <si>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</si>
  <si>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</si>
  <si>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</si>
  <si>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</si>
  <si>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</si>
  <si>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</si>
  <si>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</si>
  <si>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</si>
  <si>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</si>
  <si>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</si>
  <si>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</si>
  <si>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</si>
  <si>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</si>
  <si>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</si>
  <si>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</si>
  <si>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</si>
  <si>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</si>
  <si>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</si>
  <si>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</si>
  <si>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</si>
  <si>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</si>
  <si>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</si>
  <si>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</si>
  <si>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</si>
  <si>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</si>
  <si>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</si>
  <si>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</si>
  <si>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</si>
  <si>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</si>
  <si>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</si>
  <si>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</si>
  <si>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</si>
  <si>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</si>
  <si>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</si>
  <si>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</si>
  <si>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</si>
  <si>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</si>
  <si>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</si>
  <si>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</si>
  <si>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</si>
  <si>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</si>
  <si>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</si>
  <si>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</si>
  <si>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</si>
  <si>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</si>
  <si>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</si>
  <si>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</si>
  <si>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</si>
  <si>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</si>
  <si>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</si>
  <si>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</si>
  <si>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</si>
  <si>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</si>
  <si>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</si>
  <si>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</si>
  <si>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</si>
  <si>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</si>
  <si>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</si>
  <si>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</si>
  <si>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</si>
  <si>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</si>
  <si>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</si>
  <si>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</si>
  <si>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</si>
  <si>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</si>
  <si>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</si>
  <si>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</si>
  <si>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</si>
  <si>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</si>
  <si>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</si>
  <si>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</si>
  <si>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</si>
  <si>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</si>
  <si>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</si>
  <si>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</si>
  <si>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</si>
  <si>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</si>
  <si>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</si>
  <si>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</si>
  <si>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</si>
  <si>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</si>
  <si>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</si>
  <si>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</si>
  <si>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</si>
  <si>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</si>
  <si>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</si>
  <si>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</si>
  <si>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</si>
  <si>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</si>
  <si>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</si>
  <si>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</si>
  <si>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</si>
  <si>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</si>
  <si>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</si>
  <si>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</si>
  <si>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</si>
  <si>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</si>
  <si>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</si>
  <si>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</si>
  <si>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</si>
  <si>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</si>
  <si>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</si>
  <si>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</si>
  <si>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</si>
  <si>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</si>
  <si>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</si>
  <si>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</si>
  <si>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</si>
  <si>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</si>
  <si>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</si>
  <si>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</si>
  <si>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</si>
  <si>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</si>
  <si>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</si>
  <si>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</si>
  <si>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</si>
  <si>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</si>
  <si>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</si>
  <si>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</si>
  <si>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</si>
  <si>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</si>
  <si>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</si>
  <si>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</si>
  <si>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</si>
  <si>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</si>
  <si>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</si>
  <si>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</si>
  <si>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</si>
  <si>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</si>
  <si>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</si>
  <si>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</si>
  <si>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</si>
  <si>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</si>
  <si>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</si>
  <si>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</si>
  <si>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</si>
  <si>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</si>
  <si>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</si>
  <si>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</si>
  <si>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</si>
  <si>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</si>
  <si>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</si>
  <si>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</si>
  <si>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</si>
  <si>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</si>
  <si>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</si>
  <si>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</si>
  <si>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</si>
  <si>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</si>
  <si>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</si>
  <si>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</si>
  <si>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</si>
  <si>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</si>
  <si>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</si>
  <si>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</si>
  <si>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</si>
  <si>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</si>
  <si>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</si>
  <si>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</si>
  <si>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</si>
  <si>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</si>
  <si>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</si>
  <si>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</si>
  <si>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</si>
  <si>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</si>
  <si>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</si>
  <si>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</si>
  <si>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</si>
  <si>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</si>
  <si>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</si>
  <si>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</si>
  <si>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</si>
  <si>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</si>
  <si>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</si>
  <si>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</si>
  <si>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</si>
  <si>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</si>
  <si>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</si>
  <si>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</si>
  <si>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</si>
  <si>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</si>
  <si>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</si>
  <si>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</si>
  <si>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</si>
  <si>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</si>
  <si>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</si>
  <si>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</si>
  <si>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</si>
  <si>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</si>
  <si>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</si>
  <si>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</si>
  <si>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</si>
  <si>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</si>
  <si>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</si>
  <si>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</si>
  <si>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</si>
  <si>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</si>
  <si>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</si>
  <si>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</si>
  <si>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</si>
  <si>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</si>
  <si>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</si>
  <si>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</si>
  <si>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</si>
  <si>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</si>
  <si>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</si>
  <si>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</si>
  <si>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</si>
  <si>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</si>
  <si>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</si>
  <si>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</si>
  <si>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</si>
  <si>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</si>
  <si>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</si>
  <si>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</si>
  <si>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</si>
  <si>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</si>
  <si>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</si>
  <si>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</si>
  <si>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</si>
  <si>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</si>
  <si>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</si>
  <si>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</si>
  <si>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</si>
  <si>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</si>
  <si>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</si>
  <si>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</si>
  <si>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</si>
  <si>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</si>
  <si>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</si>
  <si>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</si>
  <si>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</si>
  <si>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</si>
  <si>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</si>
  <si>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</si>
  <si>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</si>
  <si>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</si>
  <si>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</si>
  <si>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</si>
  <si>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</si>
  <si>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</si>
  <si>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</si>
  <si>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</si>
  <si>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</si>
  <si>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</si>
  <si>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</si>
  <si>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</si>
  <si>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</si>
  <si>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</si>
  <si>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</si>
  <si>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</si>
  <si>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</si>
  <si>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</si>
  <si>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</si>
  <si>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</si>
  <si>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</si>
  <si>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</si>
  <si>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</si>
  <si>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</si>
  <si>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</si>
  <si>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</si>
  <si>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</si>
  <si>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</si>
  <si>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</si>
  <si>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</si>
  <si>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</si>
  <si>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</si>
  <si>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</si>
  <si>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</si>
  <si>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</si>
  <si>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</si>
  <si>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</si>
  <si>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</si>
  <si>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</si>
  <si>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</si>
  <si>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</si>
  <si>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</si>
  <si>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</si>
  <si>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</si>
  <si>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</si>
  <si>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</si>
  <si>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</si>
  <si>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</si>
  <si>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</si>
  <si>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</si>
  <si>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</si>
  <si>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</si>
  <si>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</si>
  <si>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</si>
  <si>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</si>
  <si>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</si>
  <si>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</si>
  <si>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</si>
  <si>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</si>
  <si>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</si>
  <si>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</si>
  <si>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</si>
  <si>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</si>
  <si>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</si>
  <si>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</si>
  <si>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</si>
  <si>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</si>
  <si>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</si>
  <si>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</si>
  <si>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</si>
  <si>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</si>
  <si>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</si>
  <si>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</si>
  <si>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</si>
  <si>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</si>
  <si>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</si>
  <si>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</si>
  <si>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</si>
  <si>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</si>
  <si>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</si>
  <si>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</si>
  <si>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</si>
  <si>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</si>
  <si>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</si>
  <si>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</si>
  <si>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</si>
  <si>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</si>
  <si>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</si>
  <si>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</si>
  <si>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</si>
  <si>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</si>
  <si>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</si>
  <si>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</si>
  <si>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</si>
  <si>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</si>
  <si>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</si>
  <si>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</si>
  <si>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</si>
  <si>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</si>
  <si>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</si>
  <si>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</si>
  <si>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</si>
  <si>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</si>
  <si>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</si>
  <si>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</si>
  <si>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</si>
  <si>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</si>
  <si>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</si>
  <si>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</si>
  <si>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</si>
  <si>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</si>
  <si>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</si>
  <si>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</si>
  <si>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</si>
  <si>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</si>
  <si>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</si>
  <si>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</si>
  <si>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</si>
  <si>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</si>
  <si>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</si>
  <si>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</si>
  <si>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</si>
  <si>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</si>
  <si>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</si>
  <si>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</si>
  <si>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</si>
  <si>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</si>
  <si>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</si>
  <si>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</si>
  <si>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</si>
  <si>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</si>
  <si>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</si>
  <si>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</si>
  <si>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</si>
  <si>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</si>
  <si>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</si>
  <si>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</si>
  <si>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</si>
  <si>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</si>
  <si>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</si>
  <si>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</si>
  <si>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</si>
  <si>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</si>
  <si>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</si>
  <si>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</si>
  <si>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</si>
  <si>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</si>
  <si>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</si>
  <si>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</si>
  <si>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</si>
  <si>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</si>
  <si>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</si>
  <si>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</si>
  <si>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</si>
  <si>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</si>
  <si>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</si>
  <si>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</si>
  <si>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</si>
  <si>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</si>
  <si>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</si>
  <si>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</si>
  <si>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</si>
  <si>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</si>
  <si>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</si>
  <si>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</si>
  <si>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</si>
  <si>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</si>
  <si>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</si>
  <si>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</si>
  <si>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</si>
  <si>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</si>
  <si>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</si>
  <si>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</si>
  <si>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</si>
  <si>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</si>
  <si>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</si>
  <si>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</si>
  <si>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</si>
  <si>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</si>
  <si>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</si>
  <si>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</si>
  <si>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</si>
  <si>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</si>
  <si>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</si>
  <si>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</si>
  <si>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</si>
  <si>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</si>
  <si>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</si>
  <si>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</si>
  <si>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</si>
  <si>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</si>
  <si>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</si>
  <si>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</si>
  <si>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</si>
  <si>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</si>
  <si>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</si>
  <si>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</si>
  <si>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</si>
  <si>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</si>
  <si>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</si>
  <si>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</si>
  <si>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</si>
  <si>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</si>
  <si>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</si>
  <si>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</si>
  <si>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</si>
  <si>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</si>
  <si>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</si>
  <si>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</si>
  <si>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</si>
  <si>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</si>
  <si>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</si>
  <si>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</si>
  <si>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</si>
  <si>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</si>
  <si>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</si>
  <si>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</si>
  <si>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</si>
  <si>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</si>
  <si>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</si>
  <si>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</si>
  <si>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</si>
  <si>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</si>
  <si>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</si>
  <si>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</si>
  <si>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</si>
  <si>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</si>
  <si>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</si>
  <si>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</si>
  <si>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</si>
  <si>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</si>
  <si>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</si>
  <si>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</si>
  <si>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</si>
  <si>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</si>
  <si>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</si>
  <si>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</si>
  <si>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</si>
  <si>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</si>
  <si>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</si>
  <si>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</si>
  <si>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</si>
  <si>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</si>
  <si>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</si>
  <si>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</si>
  <si>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</si>
  <si>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</si>
  <si>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</si>
  <si>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</si>
  <si>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</si>
  <si>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</si>
  <si>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</si>
  <si>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</si>
  <si>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</si>
  <si>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</si>
  <si>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</si>
  <si>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</si>
  <si>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</si>
  <si>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</si>
  <si>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</si>
  <si>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</si>
  <si>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</si>
  <si>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</si>
  <si>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</si>
  <si>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</si>
  <si>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</si>
  <si>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</si>
  <si>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</si>
  <si>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</si>
  <si>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</si>
  <si>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</si>
  <si>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</si>
  <si>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</si>
  <si>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</si>
  <si>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</si>
  <si>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</si>
  <si>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</si>
  <si>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</si>
  <si>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</si>
  <si>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</si>
  <si>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</si>
  <si>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</si>
  <si>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</si>
  <si>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</si>
  <si>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</si>
  <si>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</si>
  <si>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</si>
  <si>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</si>
  <si>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</si>
  <si>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</si>
  <si>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</si>
  <si>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</si>
  <si>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</si>
  <si>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</si>
  <si>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</si>
  <si>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</si>
  <si>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</si>
  <si>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</si>
  <si>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</si>
  <si>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</si>
  <si>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</si>
  <si>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</si>
  <si>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</si>
  <si>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</si>
  <si>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</si>
  <si>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</si>
  <si>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</si>
  <si>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</si>
  <si>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</si>
  <si>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</si>
  <si>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</si>
  <si>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</si>
  <si>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</si>
  <si>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</si>
  <si>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</si>
  <si>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</si>
  <si>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</si>
  <si>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</si>
  <si>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</si>
  <si>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</si>
  <si>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</si>
  <si>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</si>
  <si>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</si>
  <si>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</si>
  <si>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</si>
  <si>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</si>
  <si>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</si>
  <si>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</si>
  <si>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</si>
  <si>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</si>
  <si>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</si>
  <si>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</si>
  <si>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</si>
  <si>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</si>
  <si>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</si>
  <si>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</si>
  <si>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</si>
  <si>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</si>
  <si>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</si>
  <si>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</si>
  <si>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</si>
  <si>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</si>
  <si>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</si>
  <si>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</si>
  <si>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</si>
  <si>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</si>
  <si>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</si>
  <si>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</si>
  <si>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</si>
  <si>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</si>
  <si>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</si>
  <si>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</si>
  <si>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</si>
  <si>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</si>
  <si>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</si>
  <si>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</si>
  <si>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</si>
  <si>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</si>
  <si>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</si>
  <si>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</si>
  <si>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</si>
  <si>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</si>
  <si>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</si>
  <si>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</si>
  <si>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</si>
  <si>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</si>
  <si>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</si>
  <si>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</si>
  <si>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</si>
  <si>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</si>
  <si>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</si>
  <si>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</si>
  <si>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</si>
  <si>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</si>
  <si>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</si>
  <si>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</si>
  <si>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</si>
  <si>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</si>
  <si>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</si>
  <si>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</si>
  <si>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</si>
  <si>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</si>
  <si>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</si>
  <si>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</si>
  <si>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</si>
  <si>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</si>
  <si>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</si>
  <si>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</si>
  <si>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</si>
  <si>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</si>
  <si>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</si>
  <si>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</si>
  <si>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</si>
  <si>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</si>
  <si>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</si>
  <si>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</si>
  <si>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</si>
  <si>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</si>
  <si>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</si>
  <si>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</si>
  <si>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</si>
  <si>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</si>
  <si>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</si>
  <si>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</si>
  <si>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</si>
  <si>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</si>
  <si>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</si>
  <si>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</si>
  <si>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</si>
  <si>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</si>
  <si>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</si>
  <si>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</si>
  <si>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</si>
  <si>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</si>
  <si>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</si>
  <si>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</si>
  <si>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</si>
  <si>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</si>
  <si>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</si>
  <si>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</si>
  <si>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</si>
  <si>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</si>
  <si>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</si>
  <si>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</si>
  <si>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</si>
  <si>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</si>
  <si>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</si>
  <si>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</si>
  <si>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</si>
  <si>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</si>
  <si>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</si>
  <si>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</si>
  <si>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</si>
  <si>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</si>
  <si>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</si>
  <si>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</si>
  <si>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</si>
  <si>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</si>
  <si>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</si>
  <si>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</si>
  <si>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</si>
  <si>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</si>
  <si>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</si>
  <si>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</si>
  <si>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</si>
  <si>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</si>
  <si>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</si>
  <si>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</si>
  <si>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</si>
  <si>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</si>
  <si>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</si>
  <si>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</si>
  <si>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</si>
  <si>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</si>
  <si>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</si>
  <si>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</si>
  <si>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</si>
  <si>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</si>
  <si>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</si>
  <si>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</si>
  <si>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</si>
  <si>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</si>
  <si>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</si>
  <si>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</si>
  <si>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</si>
  <si>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</si>
  <si>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</si>
  <si>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</si>
  <si>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</si>
  <si>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</si>
  <si>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</si>
  <si>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</si>
  <si>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</si>
  <si>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</si>
  <si>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</si>
  <si>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</si>
  <si>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</si>
  <si>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</si>
  <si>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</si>
  <si>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</si>
  <si>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</si>
  <si>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</si>
  <si>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</si>
  <si>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</si>
  <si>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</si>
  <si>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</si>
  <si>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</si>
  <si>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</si>
  <si>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</si>
  <si>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</si>
  <si>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</si>
  <si>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</si>
  <si>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</si>
  <si>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</si>
  <si>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</si>
  <si>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</si>
  <si>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</si>
  <si>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</si>
  <si>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</si>
  <si>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</si>
  <si>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</si>
  <si>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</si>
  <si>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</si>
  <si>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</si>
  <si>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</si>
  <si>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</si>
  <si>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</si>
  <si>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</si>
  <si>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</si>
  <si>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</si>
  <si>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</si>
  <si>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</si>
  <si>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</si>
  <si>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</si>
  <si>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</si>
  <si>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</si>
  <si>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</si>
  <si>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</si>
  <si>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</si>
  <si>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</si>
  <si>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</si>
  <si>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</si>
  <si>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</si>
  <si>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</si>
  <si>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</si>
  <si>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</si>
  <si>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</si>
  <si>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</si>
  <si>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</si>
  <si>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</si>
  <si>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</si>
  <si>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</si>
  <si>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</si>
  <si>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</si>
  <si>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</si>
  <si>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</si>
  <si>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</si>
  <si>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</si>
  <si>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</si>
  <si>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</si>
  <si>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</si>
  <si>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</si>
  <si>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</si>
  <si>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</si>
  <si>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</si>
  <si>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</si>
  <si>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</si>
  <si>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</si>
  <si>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</si>
  <si>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</si>
  <si>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</si>
  <si>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</si>
  <si>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</si>
  <si>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</si>
  <si>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</si>
  <si>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</si>
  <si>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</si>
  <si>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</si>
  <si>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</si>
  <si>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</si>
  <si>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</si>
  <si>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</si>
  <si>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</si>
  <si>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</si>
  <si>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</si>
  <si>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</si>
  <si>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</si>
  <si>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</si>
  <si>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</si>
  <si>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</si>
  <si>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</si>
  <si>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</si>
  <si>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</si>
  <si>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</si>
  <si>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</si>
  <si>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</si>
  <si>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</si>
  <si>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</si>
  <si>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</si>
  <si>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</si>
  <si>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</si>
  <si>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</si>
  <si>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</si>
  <si>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</si>
  <si>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</si>
  <si>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</si>
  <si>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</si>
  <si>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</si>
  <si>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</si>
  <si>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</si>
  <si>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</si>
  <si>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</si>
  <si>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</si>
  <si>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</si>
  <si>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</si>
  <si>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</si>
  <si>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</si>
  <si>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</si>
  <si>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</si>
  <si>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</si>
  <si>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</si>
  <si>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</si>
  <si>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</si>
  <si>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</si>
  <si>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</si>
  <si>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</si>
  <si>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</si>
  <si>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</si>
  <si>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</si>
  <si>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</si>
  <si>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</si>
  <si>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</si>
  <si>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</si>
  <si>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</si>
  <si>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</si>
  <si>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</si>
  <si>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</si>
  <si>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</si>
  <si>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</si>
  <si>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</si>
  <si>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</si>
  <si>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</si>
  <si>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</si>
  <si>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</si>
  <si>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</si>
  <si>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</si>
  <si>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</si>
  <si>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</si>
  <si>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</si>
  <si>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</si>
  <si>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</si>
  <si>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</si>
  <si>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</si>
  <si>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</si>
  <si>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</si>
  <si>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</si>
  <si>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</si>
  <si>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</si>
  <si>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</si>
  <si>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</si>
  <si>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</si>
  <si>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</si>
  <si>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</si>
  <si>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</si>
  <si>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</si>
  <si>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</si>
  <si>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</si>
  <si>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</si>
  <si>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</si>
  <si>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</si>
  <si>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</si>
  <si>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</si>
  <si>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</si>
  <si>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</si>
  <si>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</si>
  <si>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</si>
  <si>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</si>
  <si>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</si>
  <si>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</si>
  <si>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</si>
  <si>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</si>
  <si>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</si>
  <si>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</si>
  <si>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</si>
  <si>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</si>
  <si>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</si>
  <si>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</si>
  <si>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</si>
  <si>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</si>
  <si>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</si>
  <si>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</si>
  <si>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</si>
  <si>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</si>
  <si>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</si>
  <si>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</si>
  <si>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</si>
  <si>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</si>
  <si>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</si>
  <si>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</si>
  <si>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</si>
  <si>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</si>
  <si>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</si>
  <si>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</si>
  <si>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</si>
  <si>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</si>
  <si>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</si>
  <si>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</si>
  <si>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</si>
  <si>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</si>
  <si>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</si>
  <si>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</si>
  <si>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</si>
  <si>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</si>
  <si>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</si>
  <si>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</si>
  <si>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</si>
  <si>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</si>
  <si>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</si>
  <si>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</si>
  <si>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</si>
  <si>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</si>
  <si>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</si>
  <si>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</si>
  <si>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</si>
  <si>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</si>
  <si>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</si>
  <si>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</si>
  <si>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</si>
  <si>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</si>
  <si>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</si>
  <si>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</si>
  <si>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</si>
  <si>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</si>
  <si>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</si>
  <si>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</si>
  <si>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</si>
  <si>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</si>
  <si>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</si>
  <si>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</si>
  <si>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</si>
  <si>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</si>
  <si>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</si>
  <si>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</si>
  <si>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</si>
  <si>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</si>
  <si>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</si>
  <si>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</si>
  <si>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</si>
  <si>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</si>
  <si>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</si>
  <si>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</si>
  <si>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</si>
  <si>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</si>
  <si>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</si>
  <si>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</si>
  <si>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</si>
  <si>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</si>
  <si>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</si>
  <si>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</si>
  <si>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</si>
  <si>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</si>
  <si>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</si>
  <si>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</si>
  <si>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</si>
  <si>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</si>
  <si>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</si>
  <si>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</si>
  <si>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</si>
  <si>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</si>
  <si>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</si>
  <si>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</si>
  <si>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</si>
  <si>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</si>
  <si>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</si>
  <si>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</si>
  <si>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</si>
  <si>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</si>
  <si>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</si>
  <si>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</si>
  <si>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</si>
  <si>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</si>
  <si>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</si>
  <si>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</si>
  <si>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</si>
  <si>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</si>
  <si>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</si>
  <si>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</si>
  <si>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</si>
  <si>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</si>
  <si>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</si>
  <si>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</si>
  <si>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</si>
  <si>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</si>
  <si>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</si>
  <si>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</si>
  <si>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</si>
  <si>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</si>
  <si>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</si>
  <si>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</si>
  <si>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</si>
  <si>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</si>
  <si>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</si>
  <si>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</si>
  <si>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</si>
  <si>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</si>
  <si>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</si>
  <si>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</si>
  <si>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</si>
  <si>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</si>
  <si>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</si>
  <si>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</si>
  <si>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</si>
  <si>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</si>
  <si>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</si>
  <si>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</si>
  <si>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</si>
  <si>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</si>
  <si>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</si>
  <si>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</si>
  <si>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</si>
  <si>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</si>
  <si>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</si>
  <si>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</si>
  <si>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</si>
  <si>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</si>
  <si>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</si>
  <si>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</si>
  <si>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</si>
  <si>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</si>
  <si>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</si>
  <si>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</si>
  <si>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</si>
  <si>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</si>
  <si>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</si>
  <si>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</si>
  <si>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</si>
  <si>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</si>
  <si>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</si>
  <si>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</si>
  <si>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</si>
  <si>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</si>
  <si>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</si>
  <si>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</si>
  <si>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</si>
  <si>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</si>
  <si>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</si>
  <si>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</si>
  <si>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</si>
  <si>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</si>
  <si>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</si>
  <si>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</si>
  <si>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</si>
  <si>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</si>
  <si>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</si>
  <si>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</si>
  <si>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</si>
  <si>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</si>
  <si>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</si>
  <si>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</si>
  <si>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</si>
  <si>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</si>
  <si>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</si>
  <si>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</si>
  <si>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</si>
  <si>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</si>
  <si>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</si>
  <si>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</si>
  <si>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</si>
  <si>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</si>
  <si>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</si>
  <si>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</si>
  <si>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</si>
  <si>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</si>
  <si>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</si>
  <si>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</si>
  <si>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</si>
  <si>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</si>
  <si>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</si>
  <si>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</si>
  <si>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</si>
  <si>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</si>
  <si>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</si>
  <si>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</si>
  <si>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</si>
  <si>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</si>
  <si>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</si>
  <si>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</si>
  <si>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</si>
  <si>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</si>
  <si>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</si>
  <si>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</si>
  <si>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</si>
  <si>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</si>
  <si>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</si>
  <si>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</si>
  <si>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</si>
  <si>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</si>
  <si>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</si>
  <si>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</si>
  <si>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</si>
  <si>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</si>
  <si>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</si>
  <si>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</si>
  <si>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</si>
  <si>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</si>
  <si>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</si>
  <si>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</si>
  <si>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</si>
  <si>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</si>
  <si>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</si>
  <si>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</si>
  <si>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</si>
  <si>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</si>
  <si>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</si>
  <si>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</si>
  <si>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</si>
  <si>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</si>
  <si>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</si>
  <si>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</si>
  <si>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</si>
  <si>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</si>
  <si>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</si>
  <si>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</si>
  <si>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</si>
  <si>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</si>
  <si>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</si>
  <si>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</si>
  <si>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</si>
  <si>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</si>
  <si>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</si>
  <si>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</si>
  <si>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</si>
  <si>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</si>
  <si>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</si>
  <si>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</si>
  <si>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</si>
  <si>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</si>
  <si>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</si>
  <si>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</si>
  <si>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</si>
  <si>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</si>
  <si>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</si>
  <si>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</si>
  <si>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</si>
  <si>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</si>
  <si>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</si>
  <si>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</si>
  <si>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</si>
  <si>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</si>
  <si>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</si>
  <si>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</si>
  <si>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</si>
  <si>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</si>
  <si>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</si>
  <si>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</si>
  <si>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</si>
  <si>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</si>
  <si>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</si>
  <si>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</si>
  <si>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</si>
  <si>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</si>
  <si>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</si>
  <si>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</si>
  <si>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</si>
  <si>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</si>
  <si>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</si>
  <si>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</si>
  <si>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</si>
  <si>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</si>
  <si>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</si>
  <si>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</si>
  <si>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</si>
  <si>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</si>
  <si>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</si>
  <si>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</si>
  <si>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</si>
  <si>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</si>
  <si>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</si>
  <si>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</si>
  <si>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</si>
  <si>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</si>
  <si>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</si>
  <si>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</si>
  <si>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</si>
  <si>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</si>
  <si>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</si>
  <si>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</si>
  <si>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</si>
  <si>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</si>
  <si>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</si>
  <si>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</si>
  <si>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</si>
  <si>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</si>
  <si>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</si>
  <si>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</si>
  <si>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</si>
  <si>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</si>
  <si>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</si>
  <si>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</si>
  <si>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</si>
  <si>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</si>
  <si>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</si>
  <si>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</si>
  <si>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</si>
  <si>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</si>
  <si>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</si>
  <si>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</si>
  <si>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</si>
  <si>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</si>
  <si>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</si>
  <si>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</si>
  <si>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</si>
  <si>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</si>
  <si>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</si>
  <si>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</si>
  <si>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</si>
  <si>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</si>
  <si>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</si>
  <si>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</si>
  <si>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</si>
  <si>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</si>
  <si>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</si>
  <si>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</si>
  <si>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</si>
  <si>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</si>
  <si>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</si>
  <si>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</si>
  <si>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</si>
  <si>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</si>
  <si>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</si>
  <si>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</si>
  <si>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</si>
  <si>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</si>
  <si>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</si>
  <si>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</si>
  <si>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</si>
  <si>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</si>
  <si>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</si>
  <si>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</si>
  <si>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</si>
  <si>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</si>
  <si>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</si>
  <si>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</si>
  <si>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</si>
  <si>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</si>
  <si>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</si>
  <si>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</si>
  <si>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</si>
  <si>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</si>
  <si>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</si>
  <si>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</si>
  <si>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</si>
  <si>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</si>
  <si>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</si>
  <si>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</si>
  <si>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</si>
  <si>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</si>
  <si>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</si>
  <si>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</si>
  <si>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</si>
  <si>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</si>
  <si>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</si>
  <si>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</si>
  <si>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</si>
  <si>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</si>
  <si>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</si>
  <si>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</si>
  <si>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</si>
  <si>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</si>
  <si>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</si>
  <si>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</si>
  <si>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</si>
  <si>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</si>
  <si>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</si>
  <si>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</si>
  <si>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</si>
  <si>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</si>
  <si>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</si>
  <si>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</si>
  <si>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</si>
  <si>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</si>
  <si>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</si>
  <si>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</si>
  <si>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</si>
  <si>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</si>
  <si>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</si>
  <si>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</si>
  <si>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</si>
  <si>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</si>
  <si>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</si>
  <si>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</si>
  <si>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</si>
  <si>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</si>
  <si>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</si>
  <si>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</si>
  <si>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</si>
  <si>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</si>
  <si>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</si>
  <si>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</si>
  <si>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</si>
  <si>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</si>
  <si>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</si>
  <si>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</si>
  <si>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</si>
  <si>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</si>
  <si>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</si>
  <si>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</si>
  <si>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</si>
  <si>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</si>
  <si>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</si>
  <si>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</si>
  <si>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</si>
  <si>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</si>
  <si>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</si>
  <si>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</si>
  <si>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</si>
  <si>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</si>
  <si>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</si>
  <si>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</si>
  <si>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</si>
  <si>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</si>
  <si>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</si>
  <si>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</si>
  <si>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</si>
  <si>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</si>
  <si>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</si>
  <si>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</si>
  <si>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</si>
  <si>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</si>
  <si>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</si>
  <si>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</si>
  <si>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</si>
  <si>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</si>
  <si>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</si>
  <si>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</si>
  <si>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</si>
  <si>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</si>
  <si>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</si>
  <si>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</si>
  <si>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</si>
  <si>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</si>
  <si>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</si>
  <si>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</si>
  <si>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</si>
  <si>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</si>
  <si>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</si>
  <si>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</si>
  <si>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</si>
  <si>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</si>
  <si>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</si>
  <si>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</si>
  <si>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</si>
  <si>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</si>
  <si>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</si>
  <si>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</si>
  <si>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</si>
  <si>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</si>
  <si>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</si>
  <si>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</si>
  <si>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</si>
  <si>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</si>
  <si>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</si>
  <si>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</si>
  <si>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</si>
  <si>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</si>
  <si>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</si>
  <si>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</si>
  <si>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</si>
  <si>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</si>
  <si>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</si>
  <si>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</si>
  <si>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</si>
  <si>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</si>
  <si>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</si>
  <si>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</si>
  <si>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</si>
  <si>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</si>
  <si>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</si>
  <si>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</si>
  <si>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</si>
  <si>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</si>
  <si>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</si>
  <si>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</si>
  <si>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</si>
  <si>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</si>
  <si>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</si>
  <si>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</si>
  <si>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</si>
  <si>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</si>
  <si>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</si>
  <si>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</si>
  <si>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</si>
  <si>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</si>
  <si>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</si>
  <si>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</si>
  <si>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</si>
  <si>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</si>
  <si>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</si>
  <si>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</si>
  <si>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</si>
  <si>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</si>
  <si>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</si>
  <si>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</si>
  <si>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</si>
  <si>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</si>
  <si>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</si>
  <si>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</si>
  <si>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</si>
  <si>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</si>
  <si>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</si>
  <si>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</si>
  <si>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</si>
  <si>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</si>
  <si>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</si>
  <si>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</si>
  <si>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</si>
  <si>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</si>
  <si>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</si>
  <si>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</si>
  <si>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</si>
  <si>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</si>
  <si>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</si>
  <si>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</si>
  <si>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</si>
  <si>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</si>
  <si>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</si>
  <si>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</si>
  <si>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</si>
  <si>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</si>
  <si>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</si>
  <si>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</si>
  <si>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</si>
  <si>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</si>
  <si>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</si>
  <si>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</si>
  <si>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</si>
  <si>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</si>
  <si>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</si>
  <si>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</si>
  <si>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</si>
  <si>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</si>
  <si>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</si>
  <si>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</si>
  <si>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</si>
  <si>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</si>
  <si>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</si>
  <si>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</si>
  <si>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</si>
  <si>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</si>
  <si>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</si>
  <si>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</si>
  <si>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</si>
  <si>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</si>
  <si>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</si>
  <si>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</si>
  <si>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</si>
  <si>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</si>
  <si>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</si>
  <si>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</si>
  <si>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</si>
  <si>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</si>
  <si>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</si>
  <si>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</si>
  <si>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</si>
  <si>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</si>
  <si>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</si>
  <si>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</si>
  <si>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</si>
  <si>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</si>
  <si>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</si>
  <si>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</si>
  <si>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</si>
  <si>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</si>
  <si>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</si>
  <si>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</si>
  <si>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</si>
  <si>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</si>
  <si>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</si>
  <si>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</si>
  <si>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</si>
  <si>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</si>
  <si>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</si>
  <si>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</si>
  <si>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</si>
  <si>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</si>
  <si>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</si>
  <si>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</si>
  <si>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</si>
  <si>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</si>
  <si>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</si>
  <si>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</si>
  <si>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</si>
  <si>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</si>
  <si>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</si>
  <si>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</si>
  <si>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</si>
  <si>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</si>
  <si>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</si>
  <si>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</si>
  <si>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</si>
  <si>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</si>
  <si>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</si>
  <si>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</si>
  <si>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</si>
  <si>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</si>
  <si>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</si>
  <si>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</si>
  <si>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</si>
  <si>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</si>
  <si>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</si>
  <si>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</si>
  <si>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</si>
  <si>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</si>
  <si>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</si>
  <si>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</si>
  <si>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</si>
  <si>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</si>
  <si>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</si>
  <si>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</si>
  <si>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</si>
  <si>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</si>
  <si>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</si>
  <si>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</si>
  <si>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</si>
  <si>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</si>
  <si>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</si>
  <si>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</si>
  <si>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</si>
  <si>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</si>
  <si>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</si>
  <si>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</si>
  <si>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</si>
  <si>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</si>
  <si>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</si>
  <si>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</si>
  <si>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</si>
  <si>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</si>
  <si>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</si>
  <si>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</si>
  <si>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</si>
  <si>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</si>
  <si>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</si>
  <si>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</si>
  <si>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</si>
  <si>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</si>
  <si>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</si>
  <si>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</si>
  <si>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</si>
  <si>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</si>
  <si>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</si>
  <si>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</si>
  <si>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</si>
  <si>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</si>
  <si>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</si>
  <si>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</si>
  <si>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</si>
  <si>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</si>
  <si>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</si>
  <si>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</si>
  <si>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</si>
  <si>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</si>
  <si>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</si>
  <si>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</si>
  <si>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</si>
  <si>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</si>
  <si>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</si>
  <si>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</si>
  <si>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</si>
  <si>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</si>
  <si>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</si>
  <si>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</si>
  <si>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</si>
  <si>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</si>
  <si>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</si>
  <si>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</si>
  <si>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</si>
  <si>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</si>
  <si>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</si>
  <si>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</si>
  <si>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</si>
  <si>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</si>
  <si>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</si>
  <si>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</si>
  <si>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</si>
  <si>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</si>
  <si>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</si>
  <si>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</si>
  <si>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</si>
  <si>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</si>
  <si>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</si>
  <si>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</si>
  <si>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</si>
  <si>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</si>
  <si>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</si>
  <si>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</si>
  <si>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</si>
  <si>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</si>
  <si>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</si>
  <si>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</si>
  <si>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</si>
  <si>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</si>
  <si>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</si>
  <si>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</si>
  <si>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</si>
  <si>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</si>
  <si>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</si>
  <si>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</si>
  <si>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</si>
  <si>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</si>
  <si>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</si>
  <si>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</si>
  <si>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</si>
  <si>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</si>
  <si>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</si>
  <si>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</si>
  <si>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</si>
  <si>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</si>
  <si>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</si>
  <si>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</si>
  <si>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</si>
  <si>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</si>
  <si>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</si>
  <si>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</si>
  <si>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</si>
  <si>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</si>
  <si>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</si>
  <si>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</si>
  <si>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</si>
  <si>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</si>
  <si>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</si>
  <si>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</si>
  <si>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</si>
  <si>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</si>
  <si>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</si>
  <si>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</si>
  <si>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</si>
  <si>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</si>
  <si>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</si>
  <si>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</si>
  <si>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</si>
  <si>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</si>
  <si>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</si>
  <si>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</si>
  <si>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</si>
  <si>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</si>
  <si>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</si>
  <si>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</si>
  <si>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</si>
  <si>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</si>
  <si>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</si>
  <si>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</si>
  <si>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</si>
  <si>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</si>
  <si>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</si>
  <si>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</si>
  <si>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</si>
  <si>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</si>
  <si>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</si>
  <si>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</si>
  <si>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</si>
  <si>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</si>
  <si>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</si>
  <si>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</si>
  <si>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</si>
  <si>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</si>
  <si>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</si>
  <si>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</si>
  <si>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</si>
  <si>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</si>
  <si>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</si>
  <si>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</si>
  <si>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</si>
  <si>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</si>
  <si>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</si>
  <si>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</si>
  <si>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</si>
  <si>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</si>
  <si>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</si>
  <si>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</si>
  <si>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</si>
  <si>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</si>
  <si>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</si>
  <si>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</si>
  <si>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</si>
  <si>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</si>
  <si>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</si>
  <si>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</si>
  <si>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</si>
  <si>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</si>
  <si>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</si>
  <si>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</si>
  <si>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</si>
  <si>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</si>
  <si>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</si>
  <si>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</si>
  <si>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</si>
  <si>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</si>
  <si>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</si>
  <si>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</si>
  <si>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</si>
  <si>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</si>
  <si>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</si>
  <si>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</si>
  <si>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</si>
  <si>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</si>
  <si>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</si>
  <si>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</si>
  <si>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</si>
  <si>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</si>
  <si>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</si>
  <si>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</si>
  <si>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</si>
  <si>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</si>
  <si>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</si>
  <si>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</si>
  <si>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</si>
  <si>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</si>
  <si>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</si>
  <si>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</si>
  <si>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</si>
  <si>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</si>
  <si>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</si>
  <si>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</si>
  <si>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</si>
  <si>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</si>
  <si>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</si>
  <si>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</si>
  <si>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</si>
  <si>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</si>
  <si>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</si>
  <si>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</si>
  <si>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</si>
  <si>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</si>
  <si>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</si>
  <si>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</si>
  <si>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</si>
  <si>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</si>
  <si>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</si>
  <si>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</si>
  <si>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</si>
  <si>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</si>
  <si>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</si>
  <si>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</si>
  <si>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</si>
  <si>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</si>
  <si>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</si>
  <si>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</si>
  <si>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</si>
  <si>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</si>
  <si>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</si>
  <si>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</si>
  <si>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</si>
  <si>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</si>
  <si>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</si>
  <si>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</si>
  <si>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</si>
  <si>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</si>
  <si>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</si>
  <si>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</si>
  <si>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</si>
  <si>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</si>
  <si>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</si>
  <si>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</si>
  <si>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</si>
  <si>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</si>
  <si>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</si>
  <si>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</si>
  <si>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</si>
  <si>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</si>
  <si>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</si>
  <si>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</si>
  <si>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</si>
  <si>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</si>
  <si>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</si>
  <si>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</si>
  <si>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</si>
  <si>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</si>
  <si>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</si>
  <si>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</si>
  <si>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</si>
  <si>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</si>
  <si>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</si>
  <si>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</si>
  <si>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</si>
  <si>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</si>
  <si>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</si>
  <si>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</si>
  <si>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</si>
  <si>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</si>
  <si>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</si>
  <si>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</si>
  <si>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</si>
  <si>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</si>
  <si>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</si>
  <si>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</si>
  <si>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</si>
  <si>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</si>
  <si>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</si>
  <si>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</si>
  <si>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</si>
  <si>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</si>
  <si>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</si>
  <si>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</si>
  <si>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</si>
  <si>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</si>
  <si>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</si>
  <si>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</si>
  <si>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</si>
  <si>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</si>
  <si>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</si>
  <si>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</si>
  <si>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</si>
  <si>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</si>
  <si>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</si>
  <si>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</si>
  <si>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</si>
  <si>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</si>
  <si>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</si>
  <si>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</si>
  <si>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</si>
  <si>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</si>
  <si>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</si>
  <si>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</si>
  <si>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</si>
  <si>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</si>
  <si>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</si>
  <si>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</si>
  <si>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</si>
  <si>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</si>
  <si>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</si>
  <si>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</si>
  <si>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</si>
  <si>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</si>
  <si>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</si>
  <si>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</si>
  <si>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</si>
  <si>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</si>
  <si>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</si>
  <si>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</si>
  <si>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</si>
  <si>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</si>
  <si>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</si>
  <si>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</si>
  <si>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</si>
  <si>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</si>
  <si>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</si>
  <si>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</si>
  <si>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</si>
  <si>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</si>
  <si>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</si>
  <si>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</si>
  <si>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</si>
  <si>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</si>
  <si>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</si>
  <si>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</si>
  <si>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</si>
  <si>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</si>
  <si>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</si>
  <si>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</si>
  <si>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</si>
  <si>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</si>
  <si>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</si>
  <si>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</si>
  <si>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</si>
  <si>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</si>
  <si>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</si>
  <si>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</si>
  <si>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</si>
  <si>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</si>
  <si>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</si>
  <si>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</si>
  <si>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</si>
  <si>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</si>
  <si>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</si>
  <si>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</si>
  <si>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</si>
  <si>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</si>
  <si>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</si>
  <si>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</si>
  <si>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</si>
  <si>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</si>
  <si>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</si>
  <si>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</si>
  <si>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</si>
  <si>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</si>
  <si>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</si>
  <si>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</si>
  <si>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</si>
  <si>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</si>
  <si>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</si>
  <si>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</si>
  <si>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</si>
  <si>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</si>
  <si>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</si>
  <si>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</si>
  <si>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</si>
  <si>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</si>
  <si>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</si>
  <si>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</si>
  <si>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</si>
  <si>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</si>
  <si>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</si>
  <si>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</si>
  <si>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</si>
  <si>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</si>
  <si>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</si>
  <si>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</si>
  <si>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</si>
  <si>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</si>
  <si>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</si>
  <si>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</si>
  <si>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</si>
  <si>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</si>
  <si>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</si>
  <si>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</si>
  <si>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</si>
  <si>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</si>
  <si>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</si>
  <si>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</si>
  <si>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</si>
  <si>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</si>
  <si>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</si>
  <si>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</si>
  <si>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</si>
  <si>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</si>
  <si>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</si>
  <si>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</si>
  <si>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</si>
  <si>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</si>
  <si>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</si>
  <si>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</si>
  <si>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</si>
  <si>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</si>
  <si>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</si>
  <si>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</si>
  <si>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</si>
  <si>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</si>
  <si>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</si>
  <si>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</si>
  <si>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</si>
  <si>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</si>
  <si>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</si>
  <si>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</si>
  <si>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</si>
  <si>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</si>
  <si>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</si>
  <si>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</si>
  <si>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</si>
  <si>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</si>
  <si>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</si>
  <si>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</si>
  <si>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</si>
  <si>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</si>
  <si>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</si>
  <si>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</si>
  <si>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</si>
  <si>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</si>
  <si>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</si>
  <si>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</si>
  <si>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</si>
  <si>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</si>
  <si>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</si>
  <si>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</si>
  <si>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</si>
  <si>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</si>
  <si>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</si>
  <si>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</si>
  <si>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</si>
  <si>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</si>
  <si>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</si>
  <si>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</si>
  <si>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</si>
  <si>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</si>
  <si>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</si>
  <si>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</si>
  <si>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</si>
  <si>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</si>
  <si>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</si>
  <si>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</si>
  <si>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</si>
  <si>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</si>
  <si>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</si>
  <si>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</si>
  <si>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</si>
  <si>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</si>
  <si>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</si>
  <si>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</si>
  <si>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</si>
  <si>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</si>
  <si>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</si>
  <si>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</si>
  <si>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</si>
  <si>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</si>
  <si>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</si>
  <si>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</si>
  <si>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</si>
  <si>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</si>
  <si>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</si>
  <si>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</si>
  <si>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</si>
  <si>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</si>
  <si>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</si>
  <si>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</si>
  <si>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</si>
  <si>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</si>
  <si>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</si>
  <si>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</si>
  <si>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</si>
  <si>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</si>
  <si>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</si>
  <si>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</si>
  <si>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</si>
  <si>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</si>
  <si>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</si>
  <si>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</si>
  <si>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</si>
  <si>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</si>
  <si>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</si>
  <si>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</si>
  <si>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</si>
  <si>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</si>
  <si>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</si>
  <si>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</si>
  <si>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</si>
  <si>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</si>
  <si>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</si>
  <si>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</si>
  <si>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</si>
  <si>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</si>
  <si>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</si>
  <si>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</si>
  <si>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</si>
  <si>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</si>
  <si>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</si>
  <si>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</si>
  <si>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</si>
  <si>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</si>
  <si>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</si>
  <si>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</si>
  <si>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</si>
  <si>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</si>
  <si>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</si>
  <si>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</si>
  <si>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</si>
  <si>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</si>
  <si>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</si>
  <si>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</si>
  <si>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</si>
  <si>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</si>
  <si>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</si>
  <si>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</si>
  <si>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</si>
  <si>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</si>
  <si>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</si>
  <si>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</si>
  <si>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</si>
  <si>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</si>
  <si>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</si>
  <si>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</si>
  <si>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</si>
  <si>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</si>
  <si>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</si>
  <si>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</si>
  <si>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</si>
  <si>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</si>
  <si>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</si>
  <si>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</si>
  <si>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</si>
  <si>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</si>
  <si>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</si>
  <si>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</si>
  <si>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</si>
  <si>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</si>
  <si>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</si>
  <si>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</si>
  <si>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</si>
  <si>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</si>
  <si>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</si>
  <si>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</si>
  <si>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</si>
  <si>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</si>
  <si>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</si>
  <si>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</si>
  <si>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</si>
  <si>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</si>
  <si>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</si>
  <si>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</si>
  <si>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</si>
  <si>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</si>
  <si>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</si>
  <si>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</si>
  <si>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</si>
  <si>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</si>
  <si>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</si>
  <si>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</si>
  <si>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</si>
  <si>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</si>
  <si>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</si>
  <si>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</si>
  <si>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</si>
  <si>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</si>
  <si>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</si>
  <si>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</si>
  <si>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</si>
  <si>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</si>
  <si>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</si>
  <si>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</si>
  <si>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</si>
  <si>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</si>
  <si>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</si>
  <si>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</si>
  <si>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</si>
  <si>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</si>
  <si>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</si>
  <si>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</si>
  <si>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</si>
  <si>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</si>
  <si>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</si>
  <si>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</si>
  <si>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</si>
  <si>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</si>
  <si>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</si>
  <si>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</si>
  <si>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</si>
  <si>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</si>
  <si>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</si>
  <si>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</si>
  <si>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</si>
  <si>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</si>
  <si>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</si>
  <si>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</si>
  <si>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</si>
  <si>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</si>
  <si>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</si>
  <si>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</si>
  <si>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</si>
  <si>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</si>
  <si>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</si>
  <si>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</si>
  <si>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</si>
  <si>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</si>
  <si>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</si>
  <si>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</si>
  <si>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</si>
  <si>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</si>
  <si>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</si>
  <si>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</si>
  <si>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</si>
  <si>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</si>
  <si>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</si>
  <si>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</si>
  <si>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</si>
  <si>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</si>
  <si>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</si>
  <si>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</si>
  <si>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</si>
  <si>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</si>
  <si>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</si>
  <si>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</si>
  <si>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</si>
  <si>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</si>
  <si>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</si>
  <si>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</si>
  <si>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</si>
  <si>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</si>
  <si>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</si>
  <si>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</si>
  <si>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</si>
  <si>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</si>
  <si>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</si>
  <si>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</si>
  <si>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</si>
  <si>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</si>
  <si>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</si>
  <si>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</si>
  <si>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</si>
  <si>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</si>
  <si>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</si>
  <si>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</si>
  <si>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</si>
  <si>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</si>
  <si>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</si>
  <si>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</si>
  <si>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</si>
  <si>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</si>
  <si>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</si>
  <si>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</si>
  <si>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</si>
  <si>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</si>
  <si>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</si>
  <si>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</si>
  <si>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</si>
  <si>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</si>
  <si>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</si>
  <si>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</si>
  <si>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</si>
  <si>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</si>
  <si>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</si>
  <si>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</si>
  <si>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</si>
  <si>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</si>
  <si>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</si>
  <si>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</si>
  <si>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</si>
  <si>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</si>
  <si>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</si>
  <si>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</si>
  <si>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</si>
  <si>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</si>
  <si>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</si>
  <si>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</si>
  <si>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</si>
  <si>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</si>
  <si>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</si>
  <si>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</si>
  <si>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</si>
  <si>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</si>
  <si>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</si>
  <si>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</si>
  <si>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</si>
  <si>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</si>
  <si>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</si>
  <si>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</si>
  <si>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</si>
  <si>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</si>
  <si>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</si>
  <si>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</si>
  <si>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</si>
  <si>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</si>
  <si>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</si>
  <si>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</si>
  <si>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</si>
  <si>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</si>
  <si>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</si>
  <si>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</si>
  <si>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</si>
  <si>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</si>
  <si>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</si>
  <si>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</si>
  <si>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</si>
  <si>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</si>
  <si>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</si>
  <si>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</si>
  <si>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</si>
  <si>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</si>
  <si>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</si>
  <si>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</si>
  <si>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</si>
  <si>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</si>
  <si>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</si>
  <si>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</si>
  <si>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</si>
  <si>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</si>
  <si>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</si>
  <si>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</si>
  <si>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</si>
  <si>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</si>
  <si>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</si>
  <si>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</si>
  <si>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</si>
  <si>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</si>
  <si>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</si>
  <si>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</si>
  <si>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</si>
  <si>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</si>
  <si>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</si>
  <si>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</si>
  <si>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</si>
  <si>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</si>
  <si>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</si>
  <si>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</si>
  <si>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</si>
  <si>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</si>
  <si>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</si>
  <si>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</si>
  <si>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</si>
  <si>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</si>
  <si>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</si>
  <si>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</si>
  <si>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</si>
  <si>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</si>
  <si>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</si>
  <si>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</si>
  <si>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</si>
  <si>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</si>
  <si>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</si>
  <si>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</si>
  <si>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</si>
  <si>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</si>
  <si>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</si>
  <si>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</si>
  <si>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</si>
  <si>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</si>
  <si>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</si>
  <si>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</si>
  <si>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</si>
  <si>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</si>
  <si>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</si>
  <si>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</si>
  <si>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</si>
  <si>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</si>
  <si>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</si>
  <si>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</si>
  <si>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</si>
  <si>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</si>
  <si>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</si>
  <si>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</si>
  <si>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</si>
  <si>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</si>
  <si>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</si>
  <si>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</si>
  <si>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</si>
  <si>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</si>
  <si>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</si>
  <si>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</si>
  <si>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</si>
  <si>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</si>
  <si>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</si>
  <si>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</si>
  <si>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</si>
  <si>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</si>
  <si>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</si>
  <si>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</si>
  <si>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</si>
  <si>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</si>
  <si>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</si>
  <si>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</si>
  <si>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</si>
  <si>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</si>
  <si>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</si>
  <si>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</si>
  <si>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</si>
  <si>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</si>
  <si>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</si>
  <si>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</si>
  <si>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</si>
  <si>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</si>
  <si>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</si>
  <si>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</si>
  <si>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</si>
  <si>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</si>
  <si>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</si>
  <si>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</si>
  <si>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</si>
  <si>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</si>
  <si>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</si>
  <si>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</si>
  <si>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</si>
  <si>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</si>
  <si>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</si>
  <si>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</si>
  <si>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</si>
  <si>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</si>
  <si>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</si>
  <si>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</si>
  <si>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</si>
  <si>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</si>
  <si>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</si>
  <si>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</si>
  <si>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</si>
  <si>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</si>
  <si>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</si>
  <si>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</si>
  <si>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</si>
  <si>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</si>
  <si>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</si>
  <si>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</si>
  <si>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</si>
  <si>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</si>
  <si>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</si>
  <si>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</si>
  <si>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</si>
  <si>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</si>
  <si>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</si>
  <si>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</si>
  <si>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</si>
  <si>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</si>
  <si>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</si>
  <si>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</si>
  <si>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</si>
  <si>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</si>
  <si>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</si>
  <si>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</si>
  <si>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</si>
  <si>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</si>
  <si>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</si>
  <si>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</si>
  <si>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</si>
  <si>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</si>
  <si>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</si>
  <si>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</si>
  <si>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</si>
  <si>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</si>
  <si>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</si>
  <si>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</si>
  <si>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</si>
  <si>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</si>
  <si>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</si>
  <si>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</si>
  <si>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</si>
  <si>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</si>
  <si>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</si>
  <si>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</si>
  <si>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</si>
  <si>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</si>
  <si>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</si>
  <si>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</si>
  <si>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</si>
  <si>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</si>
  <si>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</si>
  <si>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</si>
  <si>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</si>
  <si>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</si>
  <si>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</si>
  <si>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</si>
  <si>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</si>
  <si>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</si>
  <si>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</si>
  <si>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</si>
  <si>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</si>
  <si>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</si>
  <si>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</si>
  <si>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</si>
  <si>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</si>
  <si>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</si>
  <si>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</si>
  <si>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</si>
  <si>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</si>
  <si>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</si>
  <si>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</si>
  <si>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</si>
  <si>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</si>
  <si>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</si>
  <si>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</si>
  <si>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</si>
  <si>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</si>
  <si>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</si>
  <si>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</si>
  <si>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</si>
  <si>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</si>
  <si>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</si>
  <si>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</si>
  <si>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</si>
  <si>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</si>
  <si>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</si>
  <si>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</si>
  <si>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</si>
  <si>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</si>
  <si>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</si>
  <si>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</si>
  <si>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</si>
  <si>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</si>
  <si>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</si>
  <si>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</si>
  <si>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</si>
  <si>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</si>
  <si>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</si>
  <si>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</si>
  <si>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</si>
  <si>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</si>
  <si>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</si>
  <si>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</si>
  <si>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</si>
  <si>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</si>
  <si>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</si>
  <si>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</si>
  <si>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</si>
  <si>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</si>
  <si>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</si>
  <si>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</si>
  <si>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</si>
  <si>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</si>
  <si>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</si>
  <si>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</si>
  <si>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</si>
  <si>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</si>
  <si>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</si>
  <si>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</si>
  <si>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</si>
  <si>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</si>
  <si>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</si>
  <si>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</si>
  <si>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</si>
  <si>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</si>
  <si>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</si>
  <si>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</si>
  <si>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</si>
  <si>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</si>
  <si>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</si>
  <si>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</si>
  <si>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</si>
  <si>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</si>
  <si>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</si>
  <si>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</si>
  <si>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</si>
  <si>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</si>
  <si>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</si>
  <si>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</si>
  <si>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</si>
  <si>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</si>
  <si>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</si>
  <si>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</si>
  <si>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</si>
  <si>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</si>
  <si>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</si>
  <si>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</si>
  <si>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</si>
  <si>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</si>
  <si>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</si>
  <si>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</si>
  <si>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</si>
  <si>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</si>
  <si>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</si>
  <si>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</si>
  <si>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</si>
  <si>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</si>
  <si>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</si>
  <si>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</si>
  <si>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</si>
  <si>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</si>
  <si>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</si>
  <si>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</si>
  <si>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</si>
  <si>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</si>
  <si>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</si>
  <si>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</si>
  <si>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</si>
  <si>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</si>
  <si>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</si>
  <si>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</si>
  <si>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</si>
  <si>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</si>
  <si>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</si>
  <si>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</si>
  <si>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</si>
  <si>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</si>
  <si>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</si>
  <si>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</si>
  <si>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</si>
  <si>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</si>
  <si>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</si>
  <si>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</si>
  <si>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</si>
  <si>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</si>
  <si>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</si>
  <si>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</si>
  <si>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</si>
  <si>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</si>
  <si>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</si>
  <si>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</si>
  <si>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</si>
  <si>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</si>
  <si>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</si>
  <si>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</si>
  <si>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</si>
  <si>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</si>
  <si>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</si>
  <si>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</si>
  <si>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</si>
  <si>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</si>
  <si>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</si>
  <si>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</si>
  <si>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</si>
  <si>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</si>
  <si>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</si>
  <si>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</si>
  <si>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</si>
  <si>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</si>
  <si>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</si>
  <si>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</si>
  <si>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</si>
  <si>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</si>
  <si>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</si>
  <si>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</si>
  <si>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</si>
  <si>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</si>
  <si>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</si>
  <si>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</si>
  <si>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</si>
  <si>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</si>
  <si>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</si>
  <si>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</si>
  <si>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</si>
  <si>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</si>
  <si>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</si>
  <si>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</si>
  <si>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</si>
  <si>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</si>
  <si>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</si>
  <si>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</si>
  <si>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</si>
  <si>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</si>
  <si>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</si>
  <si>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</si>
  <si>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</si>
  <si>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</si>
  <si>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</si>
  <si>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</si>
  <si>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</si>
  <si>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</si>
  <si>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</si>
  <si>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</si>
  <si>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</si>
  <si>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</si>
  <si>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</si>
  <si>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</si>
  <si>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</si>
  <si>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</si>
  <si>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</si>
  <si>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</si>
  <si>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</si>
  <si>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</si>
  <si>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</si>
  <si>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</si>
  <si>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</si>
  <si>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</si>
  <si>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</si>
  <si>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</si>
  <si>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</si>
  <si>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</si>
  <si>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</si>
  <si>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</si>
  <si>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</si>
  <si>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</si>
  <si>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</si>
  <si>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</si>
  <si>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</si>
  <si>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</si>
  <si>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</si>
  <si>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</si>
  <si>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</si>
  <si>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</si>
  <si>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</si>
  <si>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</si>
  <si>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</si>
  <si>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</si>
  <si>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</si>
  <si>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</si>
  <si>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</si>
  <si>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</si>
  <si>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</si>
  <si>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</si>
  <si>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</si>
  <si>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</si>
  <si>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</si>
  <si>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</si>
  <si>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</si>
  <si>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</si>
  <si>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</si>
  <si>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</si>
  <si>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</si>
  <si>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</si>
  <si>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</si>
  <si>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</si>
  <si>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</si>
  <si>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</si>
  <si>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</si>
  <si>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</si>
  <si>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</si>
  <si>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</si>
  <si>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</si>
  <si>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</si>
  <si>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</si>
  <si>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</si>
  <si>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</si>
  <si>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</si>
  <si>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</si>
  <si>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</si>
  <si>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</si>
  <si>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</si>
  <si>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</si>
  <si>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</si>
  <si>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</si>
  <si>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</si>
  <si>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</si>
  <si>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</si>
  <si>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</si>
  <si>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</si>
  <si>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</si>
  <si>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</si>
  <si>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</si>
  <si>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</si>
  <si>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</si>
  <si>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</si>
  <si>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</si>
  <si>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</si>
  <si>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</si>
  <si>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</si>
  <si>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</si>
  <si>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</si>
  <si>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</si>
  <si>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</si>
  <si>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</si>
  <si>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</si>
  <si>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</si>
  <si>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</si>
  <si>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</si>
  <si>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</si>
  <si>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</si>
  <si>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</si>
  <si>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</si>
  <si>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</si>
  <si>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</si>
  <si>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</si>
  <si>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</si>
  <si>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</si>
  <si>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</si>
  <si>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</si>
  <si>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</si>
  <si>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</si>
  <si>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</si>
  <si>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</si>
  <si>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</si>
  <si>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</si>
  <si>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</si>
  <si>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</si>
  <si>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</si>
  <si>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</si>
  <si>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</si>
  <si>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</si>
  <si>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</si>
  <si>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</si>
  <si>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</si>
  <si>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</si>
  <si>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</si>
  <si>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</si>
  <si>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</si>
  <si>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</si>
  <si>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</si>
  <si>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</si>
  <si>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</si>
  <si>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</si>
  <si>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</si>
  <si>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</si>
  <si>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</si>
  <si>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</si>
  <si>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</si>
  <si>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</si>
  <si>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</si>
  <si>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</si>
  <si>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</si>
  <si>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</si>
  <si>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</si>
  <si>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</si>
  <si>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</si>
  <si>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</si>
  <si>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</si>
  <si>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</si>
  <si>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</si>
  <si>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</si>
  <si>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</si>
  <si>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</si>
  <si>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</si>
  <si>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</si>
  <si>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</si>
  <si>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</si>
  <si>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</si>
  <si>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</si>
  <si>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</si>
  <si>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</si>
  <si>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</si>
  <si>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</si>
  <si>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</si>
  <si>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</si>
  <si>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</si>
  <si>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</si>
  <si>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</si>
  <si>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</si>
  <si>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</si>
  <si>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</si>
  <si>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</si>
  <si>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</si>
  <si>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</si>
  <si>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</si>
  <si>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</si>
  <si>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</si>
  <si>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</si>
  <si>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</si>
  <si>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</si>
  <si>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</si>
  <si>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</si>
  <si>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</si>
  <si>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</si>
  <si>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</si>
  <si>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</si>
  <si>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</si>
  <si>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</si>
  <si>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</si>
  <si>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</si>
  <si>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</si>
  <si>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</si>
  <si>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</si>
  <si>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</si>
  <si>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</si>
  <si>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</si>
  <si>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</si>
  <si>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</si>
  <si>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</si>
  <si>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</si>
  <si>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</si>
  <si>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</si>
  <si>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</si>
  <si>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</si>
  <si>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</si>
  <si>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</si>
  <si>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</si>
  <si>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</si>
  <si>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</si>
  <si>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</si>
  <si>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</si>
  <si>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</si>
  <si>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</si>
  <si>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</si>
  <si>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</si>
  <si>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</si>
  <si>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</si>
  <si>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</si>
  <si>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</si>
  <si>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</si>
  <si>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</si>
  <si>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</si>
  <si>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</si>
  <si>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</si>
  <si>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</si>
  <si>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</si>
  <si>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</si>
  <si>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</si>
  <si>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</si>
  <si>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</si>
  <si>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</si>
  <si>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</si>
  <si>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</si>
  <si>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</si>
  <si>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</si>
  <si>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</si>
  <si>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</si>
  <si>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</si>
  <si>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</si>
  <si>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</si>
  <si>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</si>
  <si>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</si>
  <si>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</si>
  <si>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</si>
  <si>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</si>
  <si>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</si>
  <si>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</si>
  <si>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</si>
  <si>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</si>
  <si>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</si>
  <si>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</si>
  <si>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</si>
  <si>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</si>
  <si>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</si>
  <si>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</si>
  <si>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</si>
  <si>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</si>
  <si>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</si>
  <si>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</si>
  <si>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</si>
  <si>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</si>
  <si>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</si>
  <si>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</si>
  <si>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</si>
  <si>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</si>
  <si>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</si>
  <si>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</si>
  <si>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</si>
  <si>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</si>
  <si>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</si>
  <si>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</si>
  <si>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</si>
  <si>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</si>
  <si>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</si>
  <si>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</si>
  <si>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</si>
  <si>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</si>
  <si>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</si>
  <si>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</si>
  <si>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</si>
  <si>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</si>
  <si>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</si>
  <si>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</si>
  <si>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</si>
  <si>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</si>
  <si>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</si>
  <si>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</si>
  <si>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</si>
  <si>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</si>
  <si>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</si>
  <si>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</si>
  <si>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</si>
  <si>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</si>
  <si>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</si>
  <si>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</si>
  <si>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</si>
  <si>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</si>
  <si>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</si>
  <si>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</si>
  <si>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</si>
  <si>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</si>
  <si>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</si>
  <si>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</si>
  <si>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</si>
  <si>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</si>
  <si>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</si>
  <si>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</si>
  <si>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</si>
  <si>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</si>
  <si>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</si>
  <si>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</si>
  <si>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</si>
  <si>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</si>
  <si>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</si>
  <si>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</si>
  <si>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</si>
  <si>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</si>
  <si>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</si>
  <si>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</si>
  <si>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</si>
  <si>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</si>
  <si>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</si>
  <si>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</si>
  <si>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</si>
  <si>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</si>
  <si>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</si>
  <si>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</si>
  <si>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</si>
  <si>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</si>
  <si>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</si>
  <si>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</si>
  <si>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</si>
  <si>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</si>
  <si>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</si>
  <si>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</si>
  <si>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</si>
  <si>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</si>
  <si>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</si>
  <si>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</si>
  <si>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</si>
  <si>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</si>
  <si>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</si>
  <si>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</si>
  <si>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</si>
  <si>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</si>
  <si>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</si>
  <si>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</si>
  <si>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</si>
  <si>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</si>
  <si>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</si>
  <si>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</si>
  <si>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</si>
  <si>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</si>
  <si>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</si>
  <si>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</si>
  <si>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</si>
  <si>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</si>
  <si>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</si>
  <si>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</si>
  <si>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</si>
  <si>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</si>
  <si>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</si>
  <si>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</si>
  <si>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</si>
  <si>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</si>
  <si>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</si>
  <si>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</si>
  <si>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</si>
  <si>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</si>
  <si>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</si>
  <si>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</si>
  <si>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</si>
  <si>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</si>
  <si>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</si>
  <si>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</si>
  <si>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</si>
  <si>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</si>
  <si>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</si>
  <si>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</si>
  <si>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</si>
  <si>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</si>
  <si>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</si>
  <si>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</si>
  <si>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</si>
  <si>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</si>
  <si>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</si>
  <si>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</si>
  <si>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</si>
  <si>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</si>
  <si>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</si>
  <si>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</si>
  <si>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</si>
  <si>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</si>
  <si>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</si>
  <si>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</si>
  <si>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</si>
  <si>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</si>
  <si>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</si>
  <si>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</si>
  <si>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</si>
  <si>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</si>
  <si>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</si>
  <si>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</si>
  <si>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</si>
  <si>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</si>
  <si>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</si>
  <si>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</si>
  <si>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</si>
  <si>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</si>
  <si>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</si>
  <si>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</si>
  <si>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</si>
  <si>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</si>
  <si>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</si>
  <si>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</si>
  <si>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</si>
  <si>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</si>
  <si>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</si>
  <si>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</si>
  <si>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</si>
  <si>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</si>
  <si>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</si>
  <si>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</si>
  <si>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</si>
  <si>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</si>
  <si>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</si>
  <si>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</si>
  <si>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</si>
  <si>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</si>
  <si>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</si>
  <si>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</si>
  <si>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</si>
  <si>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</si>
  <si>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</si>
  <si>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</si>
  <si>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</si>
  <si>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</si>
  <si>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</si>
  <si>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</si>
  <si>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</si>
  <si>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</si>
  <si>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</si>
  <si>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</si>
  <si>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</si>
  <si>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</si>
  <si>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</si>
  <si>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</si>
  <si>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</si>
  <si>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</si>
  <si>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</si>
  <si>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</si>
  <si>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</si>
  <si>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</si>
  <si>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</si>
  <si>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</si>
  <si>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</si>
  <si>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</si>
  <si>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</si>
  <si>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</si>
  <si>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</si>
  <si>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</si>
  <si>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</si>
  <si>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</si>
  <si>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</si>
  <si>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</si>
  <si>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</si>
  <si>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</si>
  <si>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</si>
  <si>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</si>
  <si>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</si>
  <si>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</si>
  <si>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</si>
  <si>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</si>
  <si>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</si>
  <si>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</si>
  <si>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</si>
  <si>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</si>
  <si>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</si>
  <si>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</si>
  <si>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</si>
  <si>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</si>
  <si>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</si>
  <si>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</si>
  <si>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</si>
  <si>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</si>
  <si>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</si>
  <si>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</si>
  <si>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</si>
  <si>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</si>
  <si>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</si>
  <si>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</si>
  <si>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</si>
  <si>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</si>
  <si>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</si>
  <si>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</si>
  <si>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</si>
  <si>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</si>
  <si>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</si>
  <si>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</si>
  <si>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</si>
  <si>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</si>
  <si>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</si>
  <si>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</si>
  <si>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</si>
  <si>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</si>
  <si>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</si>
  <si>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</si>
  <si>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</si>
  <si>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</si>
  <si>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</si>
  <si>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</si>
  <si>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</si>
  <si>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</si>
  <si>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</si>
  <si>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</si>
  <si>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</si>
  <si>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</si>
  <si>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</si>
  <si>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</si>
  <si>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</si>
  <si>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</si>
  <si>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</si>
  <si>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</si>
  <si>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</si>
  <si>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</si>
  <si>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</si>
  <si>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</si>
  <si>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</si>
  <si>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</si>
  <si>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</si>
  <si>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</si>
  <si>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</si>
  <si>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</si>
  <si>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</si>
  <si>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</si>
  <si>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</si>
  <si>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</si>
  <si>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</si>
  <si>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</si>
  <si>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</si>
  <si>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</si>
  <si>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</si>
  <si>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</si>
  <si>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</si>
  <si>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</si>
  <si>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</si>
  <si>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</si>
  <si>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</si>
  <si>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</si>
  <si>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</si>
  <si>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</si>
  <si>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</si>
  <si>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</si>
  <si>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</si>
  <si>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</si>
  <si>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</si>
  <si>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</si>
  <si>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</si>
  <si>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</si>
  <si>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</si>
  <si>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</si>
  <si>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</si>
  <si>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</si>
  <si>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</si>
  <si>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</si>
  <si>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</si>
  <si>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</si>
  <si>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</si>
  <si>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</si>
  <si>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</si>
  <si>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</si>
  <si>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</si>
  <si>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</si>
  <si>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</si>
  <si>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</si>
  <si>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</si>
  <si>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</si>
  <si>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</si>
  <si>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</si>
  <si>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</si>
  <si>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</si>
  <si>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</si>
  <si>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</si>
  <si>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</si>
  <si>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</si>
  <si>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</si>
  <si>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</si>
  <si>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</si>
  <si>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</si>
  <si>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</si>
  <si>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</si>
  <si>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</si>
  <si>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</si>
  <si>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</si>
  <si>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</si>
  <si>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</si>
  <si>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</si>
  <si>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</si>
  <si>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</si>
  <si>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</si>
  <si>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</si>
  <si>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</si>
  <si>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</si>
  <si>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</si>
  <si>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</si>
  <si>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</si>
  <si>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</si>
  <si>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</si>
  <si>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</si>
  <si>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</si>
  <si>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</si>
  <si>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</si>
  <si>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</si>
  <si>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</si>
  <si>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</si>
  <si>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</si>
  <si>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</si>
  <si>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</si>
  <si>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</si>
  <si>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</si>
  <si>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</si>
  <si>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</si>
  <si>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</si>
  <si>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</si>
  <si>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</si>
  <si>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</si>
  <si>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</si>
  <si>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</si>
  <si>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</si>
  <si>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</si>
  <si>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</si>
  <si>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</si>
  <si>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</si>
  <si>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</si>
  <si>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</si>
  <si>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</si>
  <si>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</si>
  <si>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</si>
  <si>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</si>
  <si>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</si>
  <si>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</si>
  <si>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</si>
  <si>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</si>
  <si>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</si>
  <si>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</si>
  <si>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</si>
  <si>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</si>
  <si>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</si>
  <si>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</si>
  <si>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</si>
  <si>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</si>
  <si>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</si>
  <si>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</si>
  <si>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</si>
  <si>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</si>
  <si>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</si>
  <si>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</si>
  <si>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</si>
  <si>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</si>
  <si>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</si>
  <si>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</si>
  <si>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</si>
  <si>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</si>
  <si>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</si>
  <si>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</si>
  <si>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</si>
  <si>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</si>
  <si>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</si>
  <si>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</si>
  <si>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</si>
  <si>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</si>
  <si>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</si>
  <si>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</si>
  <si>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</si>
  <si>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</si>
  <si>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</si>
  <si>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</si>
  <si>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</si>
  <si>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</si>
  <si>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</si>
  <si>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</si>
  <si>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</si>
  <si>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</si>
  <si>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</si>
  <si>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</si>
  <si>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</si>
  <si>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</si>
  <si>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</si>
  <si>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</si>
  <si>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</si>
  <si>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</si>
  <si>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</si>
  <si>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</si>
  <si>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</si>
  <si>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</si>
  <si>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</si>
  <si>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</si>
  <si>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</si>
  <si>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</si>
  <si>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</si>
  <si>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</si>
  <si>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</si>
  <si>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</si>
  <si>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</si>
  <si>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</si>
  <si>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</si>
  <si>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</si>
  <si>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</si>
  <si>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</si>
  <si>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</si>
  <si>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</si>
  <si>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</si>
  <si>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</si>
  <si>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</si>
  <si>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</si>
  <si>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</si>
  <si>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</si>
  <si>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</si>
  <si>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</si>
  <si>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</si>
  <si>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</si>
  <si>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</si>
  <si>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</si>
  <si>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</si>
  <si>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</si>
  <si>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</si>
  <si>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</si>
  <si>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</si>
  <si>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</si>
  <si>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</si>
  <si>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</si>
  <si>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</si>
  <si>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</si>
  <si>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</si>
  <si>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</si>
  <si>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</si>
  <si>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</si>
  <si>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</si>
  <si>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</si>
  <si>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</si>
  <si>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</si>
  <si>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</si>
  <si>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</si>
  <si>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</si>
  <si>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</si>
  <si>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</si>
  <si>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</si>
  <si>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</si>
  <si>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</si>
  <si>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</si>
  <si>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</si>
  <si>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</si>
  <si>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</si>
  <si>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</si>
  <si>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</si>
  <si>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</si>
  <si>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</si>
  <si>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</si>
  <si>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</si>
  <si>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</si>
  <si>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</si>
  <si>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</si>
  <si>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</si>
  <si>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</si>
  <si>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</si>
  <si>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</si>
  <si>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</si>
  <si>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</si>
  <si>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</si>
  <si>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</si>
  <si>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</si>
  <si>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</si>
  <si>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</si>
  <si>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</si>
  <si>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</si>
  <si>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</si>
  <si>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</si>
  <si>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</si>
  <si>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</si>
  <si>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</si>
  <si>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</si>
  <si>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</si>
  <si>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</si>
  <si>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</si>
  <si>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</si>
  <si>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</si>
  <si>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</si>
  <si>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</si>
  <si>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</si>
  <si>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</si>
  <si>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</si>
  <si>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</si>
  <si>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</si>
  <si>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</si>
  <si>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</si>
  <si>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</si>
  <si>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</si>
  <si>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</si>
  <si>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</si>
  <si>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</si>
  <si>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</si>
  <si>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</si>
  <si>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</si>
  <si>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</si>
  <si>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</si>
  <si>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</si>
  <si>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</si>
  <si>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</si>
  <si>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</si>
  <si>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</si>
  <si>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</si>
  <si>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</si>
  <si>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</si>
  <si>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</si>
  <si>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</si>
  <si>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</si>
  <si>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</si>
  <si>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</si>
  <si>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</si>
  <si>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</si>
  <si>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</si>
  <si>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</si>
  <si>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</si>
  <si>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</si>
  <si>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</si>
  <si>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</si>
  <si>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</si>
  <si>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</si>
  <si>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</si>
  <si>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</si>
  <si>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</si>
  <si>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</si>
  <si>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</si>
  <si>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</si>
  <si>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</si>
  <si>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</si>
  <si>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</si>
  <si>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</si>
  <si>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</si>
  <si>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</si>
  <si>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</si>
  <si>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</si>
  <si>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</si>
  <si>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</si>
  <si>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</si>
  <si>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</si>
  <si>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</si>
  <si>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</si>
  <si>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</si>
  <si>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</si>
  <si>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</si>
  <si>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</si>
  <si>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</si>
  <si>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</si>
  <si>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</si>
  <si>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</si>
  <si>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</si>
  <si>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</si>
  <si>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</si>
  <si>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</si>
  <si>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</si>
  <si>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</si>
  <si>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</si>
  <si>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</si>
  <si>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</si>
  <si>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</si>
  <si>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</si>
  <si>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</si>
  <si>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</si>
  <si>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</si>
  <si>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</si>
  <si>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</si>
  <si>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</si>
  <si>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</si>
  <si>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</si>
  <si>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</si>
  <si>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</si>
  <si>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</si>
  <si>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</si>
  <si>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</si>
  <si>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</si>
  <si>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</si>
  <si>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</si>
  <si>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</si>
  <si>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</si>
  <si>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</si>
  <si>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</si>
  <si>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</si>
  <si>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</si>
  <si>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</si>
  <si>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</si>
  <si>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</si>
  <si>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</si>
  <si>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</si>
  <si>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</si>
  <si>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</si>
  <si>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</si>
  <si>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</si>
  <si>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</si>
  <si>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</si>
  <si>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</si>
  <si>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</si>
  <si>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</si>
  <si>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</si>
  <si>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</si>
  <si>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</si>
  <si>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</si>
  <si>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</si>
  <si>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</si>
  <si>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</si>
  <si>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</si>
  <si>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</si>
  <si>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</si>
  <si>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</si>
  <si>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</si>
  <si>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</si>
  <si>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</si>
  <si>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</si>
  <si>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</si>
  <si>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</si>
  <si>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</si>
  <si>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</si>
  <si>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</si>
  <si>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</si>
  <si>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</si>
  <si>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</si>
  <si>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</si>
  <si>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</si>
  <si>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</si>
  <si>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</si>
  <si>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</si>
  <si>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</si>
  <si>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</si>
  <si>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</si>
  <si>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</si>
  <si>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</si>
  <si>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</si>
  <si>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</si>
  <si>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</si>
  <si>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</si>
  <si>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</si>
  <si>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</si>
  <si>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</si>
  <si>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</si>
  <si>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</si>
  <si>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</si>
  <si>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</si>
  <si>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</si>
  <si>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</si>
  <si>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</si>
  <si>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</si>
  <si>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</si>
  <si>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</si>
  <si>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</si>
  <si>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</si>
  <si>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</si>
  <si>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</si>
  <si>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</si>
  <si>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</si>
  <si>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</si>
  <si>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</si>
  <si>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</si>
  <si>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</si>
  <si>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</si>
  <si>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</si>
  <si>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</si>
  <si>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</si>
  <si>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</si>
  <si>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</si>
  <si>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</si>
  <si>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</si>
  <si>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</si>
  <si>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</si>
  <si>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</si>
  <si>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</si>
  <si>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</si>
  <si>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</si>
  <si>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</si>
  <si>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</si>
  <si>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</si>
  <si>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</si>
  <si>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</si>
  <si>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</si>
  <si>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</si>
  <si>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</si>
  <si>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</si>
  <si>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</si>
  <si>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</si>
  <si>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</si>
  <si>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</si>
  <si>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</si>
  <si>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</si>
  <si>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</si>
  <si>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</si>
  <si>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</si>
  <si>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</si>
  <si>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</si>
  <si>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</si>
  <si>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</si>
  <si>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</si>
  <si>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</si>
  <si>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</si>
  <si>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</si>
  <si>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</si>
  <si>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</si>
  <si>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</si>
  <si>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</si>
  <si>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</si>
  <si>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</si>
  <si>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</si>
  <si>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</si>
  <si>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</si>
  <si>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</si>
  <si>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</si>
  <si>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</si>
  <si>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</si>
  <si>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</si>
  <si>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</si>
  <si>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</si>
  <si>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</si>
  <si>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</si>
  <si>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</si>
  <si>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</si>
  <si>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</si>
  <si>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</si>
  <si>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</si>
  <si>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</si>
  <si>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</si>
  <si>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</si>
  <si>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</si>
  <si>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</si>
  <si>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</si>
  <si>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</si>
  <si>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</si>
  <si>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</si>
  <si>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</si>
  <si>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</si>
  <si>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</si>
  <si>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</si>
  <si>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</si>
  <si>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</si>
  <si>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</si>
  <si>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</si>
  <si>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</si>
  <si>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</si>
  <si>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</si>
  <si>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</si>
  <si>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</si>
  <si>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</si>
  <si>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</si>
  <si>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</si>
  <si>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</si>
  <si>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</si>
  <si>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</si>
  <si>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</si>
  <si>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</si>
  <si>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</si>
  <si>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</si>
  <si>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</si>
  <si>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</si>
  <si>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</si>
  <si>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</si>
  <si>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</si>
  <si>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</si>
  <si>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</si>
  <si>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</si>
  <si>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</si>
  <si>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</si>
  <si>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</si>
  <si>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</si>
  <si>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</si>
  <si>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</si>
  <si>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</si>
  <si>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</si>
  <si>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</si>
  <si>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</si>
  <si>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</si>
  <si>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</si>
  <si>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</si>
  <si>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</si>
  <si>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</si>
  <si>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</si>
  <si>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</si>
  <si>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</si>
  <si>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</si>
  <si>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</si>
  <si>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</si>
  <si>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</si>
  <si>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</si>
  <si>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</si>
  <si>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</si>
  <si>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</si>
  <si>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</si>
  <si>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</si>
  <si>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</si>
  <si>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</si>
  <si>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</si>
  <si>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</si>
  <si>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</si>
  <si>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</si>
  <si>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</si>
  <si>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</si>
  <si>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</si>
  <si>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</si>
  <si>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</si>
  <si>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</si>
  <si>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</si>
  <si>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</si>
  <si>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</si>
  <si>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</si>
  <si>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</si>
  <si>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</si>
  <si>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</si>
  <si>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</si>
  <si>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</si>
  <si>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</si>
  <si>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</si>
  <si>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</si>
  <si>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</si>
  <si>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</si>
  <si>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</si>
  <si>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</si>
  <si>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</si>
  <si>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</si>
  <si>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</si>
  <si>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</si>
  <si>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</si>
  <si>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</si>
  <si>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</si>
  <si>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</si>
  <si>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</si>
  <si>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</si>
  <si>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</si>
  <si>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</si>
  <si>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</si>
  <si>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</si>
  <si>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</si>
  <si>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</si>
  <si>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</si>
  <si>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</si>
  <si>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</si>
  <si>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</si>
  <si>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</si>
  <si>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</si>
  <si>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</si>
  <si>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</si>
  <si>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</si>
  <si>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</si>
  <si>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</si>
  <si>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</si>
  <si>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</si>
  <si>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</si>
  <si>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</si>
  <si>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</si>
  <si>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</si>
  <si>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</si>
  <si>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</si>
  <si>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</si>
  <si>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</si>
  <si>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</si>
  <si>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</si>
  <si>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</si>
  <si>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</si>
  <si>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</si>
  <si>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</si>
  <si>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</si>
  <si>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</si>
  <si>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</si>
  <si>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</si>
  <si>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</si>
  <si>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</si>
  <si>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</si>
  <si>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</si>
  <si>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</si>
  <si>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</si>
  <si>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</si>
  <si>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</si>
  <si>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</si>
  <si>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</si>
  <si>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</si>
  <si>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</si>
  <si>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</si>
  <si>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</si>
  <si>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</si>
  <si>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</si>
  <si>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</si>
  <si>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</si>
  <si>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</si>
  <si>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</si>
  <si>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</si>
  <si>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</si>
  <si>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</si>
  <si>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</si>
  <si>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</si>
  <si>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</si>
  <si>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</si>
  <si>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</si>
  <si>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</si>
  <si>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</si>
  <si>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</si>
  <si>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</si>
  <si>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</si>
  <si>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</si>
  <si>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</si>
  <si>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</si>
  <si>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</si>
  <si>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</si>
  <si>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</si>
  <si>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</si>
  <si>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</si>
  <si>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</si>
  <si>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</si>
  <si>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</si>
  <si>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</si>
  <si>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</si>
  <si>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</si>
  <si>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</si>
  <si>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</si>
  <si>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</si>
  <si>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</si>
  <si>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</si>
  <si>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</si>
  <si>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</si>
  <si>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</si>
  <si>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</si>
  <si>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</si>
  <si>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</si>
  <si>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</si>
  <si>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</si>
  <si>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</si>
  <si>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</si>
  <si>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</si>
  <si>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</si>
  <si>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</si>
  <si>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</si>
  <si>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</si>
  <si>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</si>
  <si>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</si>
  <si>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</si>
  <si>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</si>
  <si>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</si>
  <si>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</si>
  <si>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</si>
  <si>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</si>
  <si>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</si>
  <si>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</si>
  <si>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</si>
  <si>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</si>
  <si>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</si>
  <si>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</si>
  <si>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</si>
  <si>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</si>
  <si>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</si>
  <si>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</si>
  <si>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</si>
  <si>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</si>
  <si>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</si>
  <si>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</si>
  <si>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</si>
  <si>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</si>
  <si>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</si>
  <si>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</si>
  <si>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</si>
  <si>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</si>
  <si>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</si>
  <si>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</si>
  <si>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</si>
  <si>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</si>
  <si>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</si>
  <si>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</si>
  <si>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</si>
  <si>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</si>
  <si>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</si>
  <si>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</si>
  <si>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</si>
  <si>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</si>
  <si>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</si>
  <si>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</si>
  <si>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</si>
  <si>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</si>
  <si>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</si>
  <si>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</si>
  <si>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</si>
  <si>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</si>
  <si>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</si>
  <si>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</si>
  <si>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</si>
  <si>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</si>
  <si>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</si>
  <si>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</si>
  <si>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</si>
  <si>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</si>
  <si>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</si>
  <si>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</si>
  <si>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</si>
  <si>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</si>
  <si>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</si>
  <si>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</si>
  <si>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</si>
  <si>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</si>
  <si>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</si>
  <si>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</si>
  <si>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</si>
  <si>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</si>
  <si>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</si>
  <si>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</si>
  <si>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</si>
  <si>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</si>
  <si>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</si>
  <si>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</si>
  <si>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</si>
  <si>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</si>
  <si>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</si>
  <si>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</si>
  <si>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</si>
  <si>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</si>
  <si>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</si>
  <si>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</si>
  <si>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</si>
  <si>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</si>
  <si>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</si>
  <si>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</si>
  <si>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</si>
  <si>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</si>
  <si>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</si>
  <si>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</si>
  <si>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</si>
  <si>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</si>
  <si>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</si>
  <si>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</si>
  <si>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</si>
  <si>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</si>
  <si>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</si>
  <si>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</si>
  <si>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</si>
  <si>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</si>
  <si>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</si>
  <si>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</si>
  <si>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</si>
  <si>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</si>
  <si>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</si>
  <si>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</si>
  <si>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</si>
  <si>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</si>
  <si>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</si>
  <si>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</si>
  <si>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</si>
  <si>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</si>
  <si>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</si>
  <si>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</si>
  <si>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</si>
  <si>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</si>
  <si>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</si>
  <si>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</si>
  <si>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</si>
  <si>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</si>
  <si>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</si>
  <si>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</si>
  <si>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</si>
  <si>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</si>
  <si>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</si>
  <si>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</si>
  <si>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</si>
  <si>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</si>
  <si>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</si>
  <si>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</si>
  <si>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</si>
  <si>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</si>
  <si>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</si>
  <si>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</si>
  <si>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</si>
  <si>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</si>
  <si>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</si>
  <si>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</si>
  <si>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</si>
  <si>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</si>
  <si>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</si>
  <si>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</si>
  <si>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</si>
  <si>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</si>
  <si>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</si>
  <si>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</si>
  <si>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</si>
  <si>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</si>
  <si>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</si>
  <si>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</si>
  <si>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</si>
  <si>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</si>
  <si>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</si>
  <si>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</si>
  <si>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</si>
  <si>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</si>
  <si>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</si>
  <si>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</si>
  <si>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</si>
  <si>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</si>
  <si>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</si>
  <si>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</si>
  <si>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</si>
  <si>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</si>
  <si>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</si>
  <si>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</si>
  <si>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</si>
  <si>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</si>
  <si>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</si>
  <si>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</si>
  <si>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</si>
  <si>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</si>
  <si>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</si>
  <si>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</si>
  <si>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</si>
  <si>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</si>
  <si>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</si>
  <si>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</si>
  <si>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</si>
  <si>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</si>
  <si>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</si>
  <si>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</si>
  <si>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</si>
  <si>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</si>
  <si>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</si>
  <si>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</si>
  <si>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</si>
  <si>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</si>
  <si>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</si>
  <si>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</si>
  <si>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</si>
  <si>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</si>
  <si>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</si>
  <si>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</si>
  <si>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</si>
  <si>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</si>
  <si>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</si>
  <si>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</si>
  <si>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</si>
  <si>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</si>
  <si>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</si>
  <si>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</si>
  <si>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</si>
  <si>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</si>
  <si>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</si>
  <si>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</si>
  <si>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</si>
  <si>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</si>
  <si>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</si>
  <si>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</si>
  <si>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</si>
  <si>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</si>
  <si>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</si>
  <si>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</si>
  <si>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</si>
  <si>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</si>
  <si>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</si>
  <si>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</si>
  <si>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</si>
  <si>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</si>
  <si>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</si>
  <si>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</si>
  <si>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</si>
  <si>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</si>
  <si>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</si>
  <si>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</si>
  <si>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</si>
  <si>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</si>
  <si>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</si>
  <si>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</si>
  <si>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</si>
  <si>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</si>
  <si>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</si>
  <si>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</si>
  <si>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</si>
  <si>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</si>
  <si>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</si>
  <si>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</si>
  <si>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</si>
  <si>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</si>
  <si>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</si>
  <si>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</si>
  <si>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</si>
  <si>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</si>
  <si>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</si>
  <si>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</si>
  <si>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</si>
  <si>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</si>
  <si>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</si>
  <si>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</si>
  <si>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</si>
  <si>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</si>
  <si>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</si>
  <si>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</si>
  <si>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</si>
  <si>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</si>
  <si>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</si>
  <si>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</si>
  <si>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</si>
  <si>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</si>
  <si>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</si>
  <si>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</si>
  <si>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</si>
  <si>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</si>
  <si>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</si>
  <si>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</si>
  <si>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</si>
  <si>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</si>
  <si>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</si>
  <si>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</si>
  <si>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</si>
  <si>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</si>
  <si>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</si>
  <si>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</si>
  <si>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</si>
  <si>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</si>
  <si>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</si>
  <si>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</si>
  <si>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</si>
  <si>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</si>
  <si>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</si>
  <si>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</si>
  <si>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</si>
  <si>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</si>
  <si>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</si>
  <si>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</si>
  <si>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</si>
  <si>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</si>
  <si>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</si>
  <si>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</si>
  <si>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</si>
  <si>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</si>
  <si>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</si>
  <si>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</si>
  <si>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</si>
  <si>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</si>
  <si>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</si>
  <si>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</si>
  <si>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</si>
  <si>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</si>
  <si>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</si>
  <si>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</si>
  <si>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</si>
  <si>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</si>
  <si>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</si>
  <si>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</si>
  <si>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</si>
  <si>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</si>
  <si>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</si>
  <si>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</si>
  <si>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</si>
  <si>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</si>
  <si>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</si>
  <si>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</si>
  <si>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</si>
  <si>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</si>
  <si>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</si>
  <si>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</si>
  <si>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</si>
  <si>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</si>
  <si>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</si>
  <si>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</si>
  <si>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</si>
  <si>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</si>
  <si>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</si>
  <si>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</si>
  <si>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</si>
  <si>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</si>
  <si>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</si>
  <si>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</si>
  <si>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</si>
  <si>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</si>
  <si>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</si>
  <si>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</si>
  <si>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</si>
  <si>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</si>
  <si>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</si>
  <si>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</si>
  <si>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</si>
  <si>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</si>
  <si>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</si>
  <si>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</si>
  <si>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</si>
  <si>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</si>
  <si>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</si>
  <si>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</si>
  <si>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</si>
  <si>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</si>
  <si>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</si>
  <si>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</si>
  <si>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</si>
  <si>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</si>
  <si>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</si>
  <si>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</si>
  <si>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</si>
  <si>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</si>
  <si>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</si>
  <si>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</si>
  <si>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</si>
  <si>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</si>
  <si>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</si>
  <si>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</si>
  <si>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</si>
  <si>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</si>
  <si>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</si>
  <si>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</si>
  <si>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</si>
  <si>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</si>
  <si>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</si>
  <si>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</si>
  <si>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</si>
  <si>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</si>
  <si>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</si>
  <si>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</si>
  <si>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</si>
  <si>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</si>
  <si>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</si>
  <si>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</si>
  <si>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</si>
  <si>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</si>
  <si>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</si>
  <si>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</si>
  <si>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</si>
  <si>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</si>
  <si>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</si>
  <si>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</si>
  <si>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</si>
  <si>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</si>
  <si>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</si>
  <si>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</si>
  <si>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</si>
  <si>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</si>
  <si>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</si>
  <si>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</si>
  <si>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</si>
  <si>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</si>
  <si>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</si>
  <si>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</si>
  <si>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</si>
  <si>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</si>
  <si>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</si>
  <si>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</si>
  <si>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</si>
  <si>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</si>
  <si>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</si>
  <si>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</si>
  <si>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</si>
  <si>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</si>
  <si>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</si>
  <si>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</si>
  <si>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</si>
  <si>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</si>
  <si>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</si>
  <si>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</si>
  <si>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</si>
  <si>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</si>
  <si>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</si>
  <si>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</si>
  <si>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</si>
  <si>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</si>
  <si>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</si>
  <si>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</si>
  <si>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</si>
  <si>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</si>
  <si>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</si>
  <si>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</si>
  <si>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</si>
  <si>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</si>
  <si>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</si>
  <si>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</si>
  <si>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</si>
  <si>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</si>
  <si>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</si>
  <si>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</si>
  <si>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</si>
  <si>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</si>
  <si>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</si>
  <si>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</si>
  <si>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</si>
  <si>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</si>
  <si>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</si>
  <si>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</si>
  <si>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</si>
  <si>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</si>
  <si>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</si>
  <si>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</si>
  <si>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</si>
  <si>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</si>
  <si>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</si>
  <si>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</si>
  <si>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</si>
  <si>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</si>
  <si>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</si>
  <si>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</si>
  <si>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</si>
  <si>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</si>
  <si>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</si>
  <si>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</si>
  <si>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</si>
  <si>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</si>
  <si>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</si>
  <si>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</si>
  <si>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</si>
  <si>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</si>
  <si>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</si>
  <si>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</si>
  <si>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</si>
  <si>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</si>
  <si>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</si>
  <si>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</si>
  <si>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</si>
  <si>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</si>
  <si>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</si>
  <si>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</si>
  <si>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</si>
  <si>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</si>
  <si>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</si>
  <si>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</si>
  <si>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</si>
  <si>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</si>
  <si>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</si>
  <si>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</si>
  <si>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</si>
  <si>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</si>
  <si>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</si>
  <si>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</si>
  <si>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</si>
  <si>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</si>
  <si>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</si>
  <si>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</si>
  <si>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</si>
  <si>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</si>
  <si>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</si>
  <si>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</si>
  <si>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</si>
  <si>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</si>
  <si>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</si>
  <si>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</si>
  <si>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</si>
  <si>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</si>
  <si>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</si>
  <si>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</si>
  <si>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</si>
  <si>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</si>
  <si>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</si>
  <si>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</si>
  <si>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</si>
  <si>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</si>
  <si>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</si>
  <si>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</si>
  <si>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</si>
  <si>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</si>
  <si>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</si>
  <si>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</si>
  <si>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</si>
  <si>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</si>
  <si>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</si>
  <si>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</si>
  <si>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</si>
  <si>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</si>
  <si>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</si>
  <si>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</si>
  <si>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</si>
  <si>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</si>
  <si>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</si>
  <si>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</si>
  <si>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</si>
  <si>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</si>
  <si>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</si>
  <si>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</si>
  <si>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</si>
  <si>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</si>
  <si>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</si>
  <si>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</si>
  <si>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</si>
  <si>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</si>
  <si>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</si>
  <si>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</si>
  <si>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</si>
  <si>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</si>
  <si>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</si>
  <si>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</si>
  <si>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</si>
  <si>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</si>
  <si>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</si>
  <si>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</si>
  <si>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</si>
  <si>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</si>
  <si>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</si>
  <si>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</si>
  <si>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</si>
  <si>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</si>
  <si>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</si>
  <si>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</si>
  <si>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</si>
  <si>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</si>
  <si>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</si>
  <si>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</si>
  <si>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</si>
  <si>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</si>
  <si>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</si>
  <si>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</si>
  <si>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</si>
  <si>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</si>
  <si>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</si>
  <si>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</si>
  <si>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</si>
  <si>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</si>
  <si>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</si>
  <si>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</si>
  <si>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</si>
  <si>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</si>
  <si>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</si>
  <si>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</si>
  <si>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</si>
  <si>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</si>
  <si>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</si>
  <si>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</si>
  <si>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</si>
  <si>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</si>
  <si>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</si>
  <si>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</si>
  <si>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</si>
  <si>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</si>
  <si>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</si>
  <si>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</si>
  <si>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</si>
  <si>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</si>
  <si>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</si>
  <si>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</si>
  <si>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</si>
  <si>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</si>
  <si>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</si>
  <si>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</si>
  <si>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</si>
  <si>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</si>
  <si>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</si>
  <si>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</si>
  <si>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</si>
  <si>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</si>
  <si>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</si>
  <si>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</si>
  <si>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</si>
  <si>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</si>
  <si>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</si>
  <si>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</si>
  <si>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</si>
  <si>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</si>
  <si>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</si>
  <si>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</si>
  <si>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</si>
  <si>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</si>
  <si>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</si>
  <si>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</si>
  <si>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</si>
  <si>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</si>
  <si>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</si>
  <si>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</si>
  <si>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</si>
  <si>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</si>
  <si>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</si>
  <si>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</si>
  <si>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</si>
  <si>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</si>
  <si>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</si>
  <si>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</si>
  <si>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</si>
  <si>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</si>
  <si>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</si>
  <si>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</si>
  <si>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</si>
  <si>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</si>
  <si>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</si>
  <si>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</si>
  <si>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</si>
  <si>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</si>
  <si>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</si>
  <si>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</si>
  <si>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</si>
  <si>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</si>
  <si>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</si>
  <si>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</si>
  <si>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</si>
  <si>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</si>
  <si>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</si>
  <si>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</si>
  <si>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</si>
  <si>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</si>
  <si>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</si>
  <si>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</si>
  <si>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</si>
  <si>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</si>
  <si>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</si>
  <si>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</si>
  <si>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</si>
  <si>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</si>
  <si>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</si>
  <si>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</si>
  <si>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</si>
  <si>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</si>
  <si>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</si>
  <si>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</si>
  <si>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</si>
  <si>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</si>
  <si>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</si>
  <si>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</si>
  <si>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</si>
  <si>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</si>
  <si>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</si>
  <si>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</si>
  <si>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</si>
  <si>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</si>
  <si>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</si>
  <si>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</si>
  <si>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</si>
  <si>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</si>
  <si>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</si>
  <si>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</si>
  <si>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</si>
  <si>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</si>
  <si>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</si>
  <si>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</si>
  <si>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</si>
  <si>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</si>
  <si>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</si>
  <si>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</si>
  <si>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</si>
  <si>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</si>
  <si>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</si>
  <si>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</si>
  <si>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</si>
  <si>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</si>
  <si>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</si>
  <si>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</si>
  <si>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</si>
  <si>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</si>
  <si>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</si>
  <si>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</si>
  <si>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</si>
  <si>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</si>
  <si>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</si>
  <si>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</si>
  <si>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</si>
  <si>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</si>
  <si>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</si>
  <si>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</si>
  <si>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</si>
  <si>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</si>
  <si>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</si>
  <si>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</si>
  <si>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</si>
  <si>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</si>
  <si>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</si>
  <si>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</si>
  <si>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</si>
  <si>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</si>
  <si>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</si>
  <si>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</si>
  <si>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</si>
  <si>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</si>
  <si>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</si>
  <si>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</si>
  <si>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</si>
  <si>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</si>
  <si>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</si>
  <si>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</si>
  <si>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</si>
  <si>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</si>
  <si>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</si>
  <si>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</si>
  <si>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</si>
  <si>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</si>
  <si>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</si>
  <si>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</si>
  <si>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</si>
  <si>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</si>
  <si>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</si>
  <si>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</si>
  <si>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</si>
  <si>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</si>
  <si>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</si>
  <si>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</si>
  <si>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</si>
  <si>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</si>
  <si>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</si>
  <si>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</si>
  <si>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</si>
  <si>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</si>
  <si>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</si>
  <si>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</si>
  <si>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</si>
  <si>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</si>
  <si>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</si>
  <si>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</si>
  <si>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</si>
  <si>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</si>
  <si>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</si>
  <si>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</si>
  <si>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</si>
  <si>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</si>
  <si>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</si>
  <si>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</si>
  <si>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</si>
  <si>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</si>
  <si>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</si>
  <si>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</si>
  <si>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</si>
  <si>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</si>
  <si>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</si>
  <si>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</si>
  <si>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</si>
  <si>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</si>
  <si>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</si>
  <si>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</si>
  <si>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</si>
  <si>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</si>
  <si>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</si>
  <si>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</si>
  <si>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</si>
  <si>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</si>
  <si>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</si>
  <si>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</si>
  <si>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</si>
  <si>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</si>
  <si>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</si>
  <si>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</si>
  <si>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</si>
  <si>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</si>
  <si>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</si>
  <si>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</si>
  <si>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</si>
  <si>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</si>
  <si>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</si>
  <si>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</si>
  <si>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</si>
  <si>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</si>
  <si>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</si>
  <si>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</si>
  <si>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</si>
  <si>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</si>
  <si>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</si>
  <si>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</si>
  <si>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</si>
  <si>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</si>
  <si>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</si>
  <si>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</si>
  <si>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</si>
  <si>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</si>
  <si>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</si>
  <si>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</si>
  <si>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</si>
  <si>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</si>
  <si>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</si>
  <si>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</si>
  <si>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</si>
  <si>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</si>
  <si>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</si>
  <si>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</si>
  <si>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</si>
  <si>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</si>
  <si>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</si>
  <si>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</si>
  <si>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</si>
  <si>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</si>
  <si>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</si>
  <si>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</si>
  <si>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</si>
  <si>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</si>
  <si>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</si>
  <si>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</si>
  <si>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</si>
  <si>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</si>
  <si>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</si>
  <si>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</si>
  <si>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</si>
  <si>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</si>
  <si>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</si>
  <si>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</si>
  <si>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</si>
  <si>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</si>
  <si>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</si>
  <si>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</si>
  <si>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</si>
  <si>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</si>
  <si>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</si>
  <si>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</si>
  <si>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</si>
  <si>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</si>
  <si>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</si>
  <si>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</si>
  <si>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</si>
  <si>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</si>
  <si>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</si>
  <si>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</si>
  <si>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</si>
  <si>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</si>
  <si>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</si>
  <si>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</si>
  <si>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</si>
  <si>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</si>
  <si>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</si>
  <si>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</si>
  <si>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</si>
  <si>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</si>
  <si>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</si>
  <si>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</si>
  <si>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</si>
  <si>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</si>
  <si>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</si>
  <si>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</si>
  <si>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</si>
  <si>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</si>
  <si>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</si>
  <si>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</si>
  <si>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</si>
  <si>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</si>
  <si>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</si>
  <si>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</si>
  <si>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</si>
  <si>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</si>
  <si>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</si>
  <si>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</si>
  <si>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</si>
  <si>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</si>
  <si>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</si>
  <si>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</si>
  <si>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</si>
  <si>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</si>
  <si>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</si>
  <si>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</si>
  <si>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</si>
  <si>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</si>
  <si>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</si>
  <si>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</si>
  <si>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</si>
  <si>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</si>
  <si>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</si>
  <si>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</si>
  <si>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</si>
  <si>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</si>
  <si>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</si>
  <si>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</si>
  <si>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</si>
  <si>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</si>
  <si>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</si>
  <si>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</si>
  <si>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</si>
  <si>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</si>
  <si>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</si>
  <si>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</si>
  <si>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</si>
  <si>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</si>
  <si>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</si>
  <si>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</si>
  <si>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</si>
  <si>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</si>
  <si>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</si>
  <si>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</si>
  <si>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</si>
  <si>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</si>
  <si>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</si>
  <si>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</si>
  <si>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</si>
  <si>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</si>
  <si>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</si>
  <si>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</si>
  <si>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</si>
  <si>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</si>
  <si>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</si>
  <si>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</si>
  <si>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</si>
  <si>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</si>
  <si>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</si>
  <si>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</si>
  <si>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</si>
  <si>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</si>
  <si>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</si>
  <si>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</si>
  <si>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</si>
  <si>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</si>
  <si>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</si>
  <si>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</si>
  <si>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</si>
  <si>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</si>
  <si>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</si>
  <si>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</si>
  <si>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</si>
  <si>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</si>
  <si>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</si>
  <si>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</si>
  <si>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</si>
  <si>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</si>
  <si>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</si>
  <si>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</si>
  <si>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</si>
  <si>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</si>
  <si>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</si>
  <si>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</si>
  <si>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</si>
  <si>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</si>
  <si>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</si>
  <si>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</si>
  <si>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</si>
  <si>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</si>
  <si>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</si>
  <si>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</si>
  <si>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</si>
  <si>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</si>
  <si>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</si>
  <si>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</si>
  <si>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</si>
  <si>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</si>
  <si>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</si>
  <si>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</si>
  <si>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</si>
  <si>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</si>
  <si>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</si>
  <si>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</si>
  <si>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</si>
  <si>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</si>
  <si>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</si>
  <si>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</si>
  <si>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</si>
  <si>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</si>
  <si>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</si>
  <si>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</si>
  <si>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</si>
  <si>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</si>
  <si>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</si>
  <si>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</si>
  <si>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</si>
  <si>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</si>
  <si>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</si>
  <si>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</si>
  <si>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</si>
  <si>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</si>
  <si>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</si>
  <si>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</si>
  <si>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</si>
  <si>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</si>
  <si>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</si>
  <si>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</si>
  <si>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</si>
  <si>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</si>
  <si>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</si>
  <si>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</si>
  <si>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</si>
  <si>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</si>
  <si>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</si>
  <si>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</si>
  <si>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</si>
  <si>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</si>
  <si>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</si>
  <si>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</si>
  <si>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</si>
  <si>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</si>
  <si>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</si>
  <si>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</si>
  <si>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</si>
  <si>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</si>
  <si>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</si>
  <si>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</si>
  <si>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</si>
  <si>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</si>
  <si>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</si>
  <si>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</si>
  <si>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</si>
  <si>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</si>
  <si>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</si>
  <si>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</si>
  <si>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</si>
  <si>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</si>
  <si>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</si>
  <si>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</si>
  <si>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</si>
  <si>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</si>
  <si>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</si>
  <si>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</si>
  <si>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</si>
  <si>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</si>
  <si>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</si>
  <si>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</si>
  <si>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</si>
  <si>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</si>
  <si>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</si>
  <si>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</si>
  <si>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</si>
  <si>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</si>
  <si>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</si>
  <si>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</si>
  <si>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</si>
  <si>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</si>
  <si>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</si>
  <si>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</si>
  <si>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</si>
  <si>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</si>
  <si>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</si>
  <si>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</si>
  <si>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</si>
  <si>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</si>
  <si>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</si>
  <si>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</si>
  <si>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</si>
  <si>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</si>
  <si>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</si>
  <si>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</si>
  <si>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</si>
  <si>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</si>
  <si>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</si>
  <si>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</si>
  <si>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</si>
  <si>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</si>
  <si>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</si>
  <si>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</si>
  <si>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</si>
  <si>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</si>
  <si>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</si>
  <si>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</si>
  <si>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</si>
  <si>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</si>
  <si>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</si>
  <si>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</si>
  <si>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</si>
  <si>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</si>
  <si>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</si>
  <si>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</si>
  <si>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</si>
  <si>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</si>
  <si>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</si>
  <si>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</si>
  <si>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</si>
  <si>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</si>
  <si>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</si>
  <si>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</si>
  <si>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</si>
  <si>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</si>
  <si>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</si>
  <si>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</si>
  <si>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</si>
  <si>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</si>
  <si>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</si>
  <si>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</si>
  <si>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</si>
  <si>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</si>
  <si>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</si>
  <si>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</si>
  <si>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</si>
  <si>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</si>
  <si>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</si>
  <si>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</si>
  <si>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</si>
  <si>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</si>
  <si>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</si>
  <si>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</si>
  <si>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</si>
  <si>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</si>
  <si>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</si>
  <si>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</si>
  <si>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</si>
  <si>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</si>
  <si>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</si>
  <si>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</si>
  <si>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</si>
  <si>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</si>
  <si>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</si>
  <si>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</si>
  <si>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</si>
  <si>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</si>
  <si>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</si>
  <si>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</si>
  <si>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</si>
  <si>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</si>
  <si>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</si>
  <si>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</si>
  <si>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</si>
  <si>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</si>
  <si>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</si>
  <si>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</si>
  <si>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</si>
  <si>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</si>
  <si>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</si>
  <si>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</si>
  <si>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</si>
  <si>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</si>
  <si>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</si>
  <si>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</si>
  <si>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</si>
  <si>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</si>
  <si>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</si>
  <si>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</si>
  <si>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</si>
  <si>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</si>
  <si>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</si>
  <si>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</si>
  <si>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</si>
  <si>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</si>
  <si>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</si>
  <si>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</si>
  <si>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</si>
  <si>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</si>
  <si>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</si>
  <si>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</si>
  <si>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</si>
  <si>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</si>
  <si>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</si>
  <si>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</si>
  <si>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</si>
  <si>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</si>
  <si>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</si>
  <si>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</si>
  <si>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</si>
  <si>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</si>
  <si>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</si>
  <si>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</si>
  <si>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</si>
  <si>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</si>
  <si>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</si>
  <si>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</si>
  <si>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</si>
  <si>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</si>
  <si>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</si>
  <si>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</si>
  <si>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</si>
  <si>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</si>
  <si>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</si>
  <si>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</si>
  <si>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</si>
  <si>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</si>
  <si>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</si>
  <si>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</si>
  <si>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</si>
  <si>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</si>
  <si>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</si>
  <si>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</si>
  <si>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</si>
  <si>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</si>
  <si>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</si>
  <si>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</si>
  <si>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</si>
  <si>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</si>
  <si>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</si>
  <si>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</si>
  <si>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</si>
  <si>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</si>
  <si>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</si>
  <si>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</si>
  <si>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</si>
  <si>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</si>
  <si>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</si>
  <si>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</si>
  <si>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</si>
  <si>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</si>
  <si>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</si>
  <si>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</si>
  <si>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</si>
  <si>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</si>
  <si>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</si>
  <si>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</si>
  <si>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</si>
  <si>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</si>
  <si>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</si>
  <si>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</si>
  <si>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</si>
  <si>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</si>
  <si>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</si>
  <si>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</si>
  <si>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</si>
  <si>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</si>
  <si>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</si>
  <si>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</si>
  <si>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</si>
  <si>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</si>
  <si>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</si>
  <si>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</si>
  <si>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</si>
  <si>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</si>
  <si>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</si>
  <si>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</si>
  <si>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</si>
  <si>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</si>
  <si>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</si>
  <si>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</si>
  <si>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</si>
  <si>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</si>
  <si>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</si>
  <si>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</si>
  <si>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</si>
  <si>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</si>
  <si>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</si>
  <si>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</si>
  <si>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</si>
  <si>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</si>
  <si>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</si>
  <si>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</si>
  <si>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</si>
  <si>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</si>
  <si>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</si>
  <si>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</si>
  <si>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</si>
  <si>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</si>
  <si>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</si>
  <si>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</si>
  <si>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</si>
  <si>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</si>
  <si>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</si>
  <si>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</si>
  <si>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</si>
  <si>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</si>
  <si>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</si>
  <si>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</si>
  <si>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</si>
  <si>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</si>
  <si>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</si>
  <si>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</si>
  <si>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</si>
  <si>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</si>
  <si>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</si>
  <si>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</si>
  <si>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</si>
  <si>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</si>
  <si>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</si>
  <si>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</si>
  <si>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</si>
  <si>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</si>
  <si>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</si>
  <si>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</si>
  <si>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</si>
  <si>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</si>
  <si>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</si>
  <si>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</si>
  <si>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</si>
  <si>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</si>
  <si>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</si>
  <si>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</si>
  <si>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</si>
  <si>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</si>
  <si>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</si>
  <si>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</si>
  <si>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</si>
  <si>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</si>
  <si>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</si>
  <si>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</si>
  <si>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</si>
  <si>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</si>
  <si>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</si>
  <si>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</si>
  <si>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</si>
  <si>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</si>
  <si>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</si>
  <si>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</si>
  <si>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</si>
  <si>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</si>
  <si>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</si>
  <si>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</si>
  <si>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</si>
  <si>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</si>
  <si>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</si>
  <si>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</si>
  <si>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</si>
  <si>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</si>
  <si>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</si>
  <si>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</si>
  <si>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</si>
  <si>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</si>
  <si>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</si>
  <si>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</si>
  <si>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</si>
  <si>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</si>
  <si>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</si>
  <si>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</si>
  <si>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</si>
  <si>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</si>
  <si>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</si>
  <si>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</si>
  <si>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</si>
  <si>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</si>
  <si>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</si>
  <si>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</si>
  <si>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</si>
  <si>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</si>
  <si>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</si>
  <si>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</si>
  <si>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</si>
  <si>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</si>
  <si>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</si>
  <si>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</si>
  <si>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</si>
  <si>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</si>
  <si>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</si>
  <si>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</si>
  <si>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</si>
  <si>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</si>
  <si>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</si>
  <si>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</si>
  <si>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</si>
  <si>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</si>
  <si>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</si>
  <si>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</si>
  <si>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</si>
  <si>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</si>
  <si>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</si>
  <si>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</si>
  <si>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</si>
  <si>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</si>
  <si>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</si>
  <si>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</si>
  <si>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</si>
  <si>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</si>
  <si>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</si>
  <si>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</si>
  <si>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</si>
  <si>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</si>
  <si>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</si>
  <si>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</si>
  <si>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</si>
  <si>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</si>
  <si>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</si>
  <si>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</si>
  <si>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</si>
  <si>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</si>
  <si>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</si>
  <si>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</si>
  <si>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</si>
  <si>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</si>
  <si>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</si>
  <si>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</si>
  <si>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</si>
  <si>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</si>
  <si>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</si>
  <si>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</si>
  <si>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</si>
  <si>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</si>
  <si>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</si>
  <si>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</si>
  <si>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</si>
  <si>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</si>
  <si>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</si>
  <si>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</si>
  <si>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</si>
  <si>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</si>
  <si>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</si>
  <si>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</si>
  <si>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</si>
  <si>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</si>
  <si>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</si>
  <si>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</si>
  <si>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</si>
  <si>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</si>
  <si>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</si>
  <si>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</si>
  <si>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</si>
  <si>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</si>
  <si>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</si>
  <si>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</si>
  <si>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</si>
  <si>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</si>
  <si>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</si>
  <si>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</si>
  <si>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</si>
  <si>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</si>
  <si>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</si>
  <si>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</si>
  <si>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</si>
  <si>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</si>
  <si>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</si>
  <si>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</si>
  <si>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</si>
  <si>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</si>
  <si>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</si>
  <si>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</si>
  <si>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</si>
  <si>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</si>
  <si>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</si>
  <si>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</si>
  <si>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</si>
  <si>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</si>
  <si>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</si>
  <si>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</si>
  <si>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</si>
  <si>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</si>
  <si>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</si>
  <si>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</si>
  <si>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</si>
  <si>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</si>
  <si>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</si>
  <si>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</si>
  <si>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</si>
  <si>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</si>
  <si>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</si>
  <si>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</si>
  <si>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</si>
  <si>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</si>
  <si>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</si>
  <si>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</si>
  <si>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</si>
  <si>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</si>
  <si>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</si>
  <si>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</si>
  <si>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</si>
  <si>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</si>
  <si>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</si>
  <si>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</si>
  <si>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</si>
  <si>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</si>
  <si>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</si>
  <si>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</si>
  <si>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</si>
  <si>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</si>
  <si>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</si>
  <si>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</si>
  <si>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</si>
  <si>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</si>
  <si>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</si>
  <si>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</si>
  <si>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</si>
  <si>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</si>
  <si>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</si>
  <si>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</si>
  <si>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</si>
  <si>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</si>
  <si>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</si>
  <si>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</si>
  <si>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</si>
  <si>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</si>
  <si>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</si>
  <si>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</si>
  <si>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</si>
  <si>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</si>
  <si>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</si>
  <si>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</si>
  <si>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</si>
  <si>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</si>
  <si>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</si>
  <si>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</si>
  <si>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</si>
  <si>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</si>
  <si>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</si>
  <si>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</si>
  <si>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</si>
  <si>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</si>
  <si>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</si>
  <si>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</si>
  <si>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</si>
  <si>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</si>
  <si>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</si>
  <si>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</si>
  <si>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</si>
  <si>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</si>
  <si>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</si>
  <si>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</si>
  <si>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</si>
  <si>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</si>
  <si>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</si>
  <si>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</si>
  <si>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</si>
  <si>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</si>
  <si>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</si>
  <si>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</si>
  <si>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</si>
  <si>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</si>
  <si>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</si>
  <si>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</si>
  <si>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</si>
  <si>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</si>
  <si>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</si>
  <si>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</si>
  <si>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</si>
  <si>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</si>
  <si>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</si>
  <si>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</si>
  <si>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</si>
  <si>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</si>
  <si>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</si>
  <si>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</si>
  <si>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</si>
  <si>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</si>
  <si>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</si>
  <si>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</si>
  <si>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</si>
  <si>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</si>
  <si>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</si>
  <si>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</si>
  <si>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</si>
  <si>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</si>
  <si>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</si>
  <si>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</si>
  <si>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</si>
  <si>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</si>
  <si>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</si>
  <si>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</si>
  <si>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</si>
  <si>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</si>
  <si>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</si>
  <si>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</si>
  <si>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</si>
  <si>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</si>
  <si>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</si>
  <si>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</si>
  <si>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</si>
  <si>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</si>
  <si>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</si>
  <si>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</si>
  <si>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</si>
  <si>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</si>
  <si>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</si>
  <si>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</si>
  <si>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</si>
  <si>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</si>
  <si>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</si>
  <si>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</si>
  <si>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</si>
  <si>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</si>
  <si>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</si>
  <si>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</si>
  <si>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</si>
  <si>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</si>
  <si>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</si>
  <si>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</si>
  <si>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</si>
  <si>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</si>
  <si>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</si>
  <si>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</si>
  <si>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</si>
  <si>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</si>
  <si>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</si>
  <si>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</si>
  <si>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</si>
  <si>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</si>
  <si>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</si>
  <si>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</si>
  <si>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</si>
  <si>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</si>
  <si>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</si>
  <si>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</si>
  <si>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</si>
  <si>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</si>
  <si>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</si>
  <si>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</si>
  <si>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</si>
  <si>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</si>
  <si>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</si>
  <si>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</si>
  <si>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</si>
  <si>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</si>
  <si>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</si>
  <si>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</si>
  <si>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</si>
  <si>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</si>
  <si>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</si>
  <si>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</si>
  <si>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</si>
  <si>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</si>
  <si>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</si>
  <si>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</si>
  <si>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</si>
  <si>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</si>
  <si>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</si>
  <si>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</si>
  <si>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</si>
  <si>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</si>
  <si>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</si>
  <si>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</si>
  <si>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</si>
  <si>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</si>
  <si>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</si>
  <si>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</si>
  <si>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</si>
  <si>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</si>
  <si>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</si>
  <si>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</si>
  <si>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</si>
  <si>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</si>
  <si>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</si>
  <si>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</si>
  <si>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</si>
  <si>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</si>
  <si>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</si>
  <si>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</si>
  <si>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</si>
  <si>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</si>
  <si>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</si>
  <si>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</si>
  <si>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</si>
  <si>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</si>
  <si>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</si>
  <si>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</si>
  <si>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</si>
  <si>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</si>
  <si>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</si>
  <si>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</si>
  <si>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</si>
  <si>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</si>
  <si>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</si>
  <si>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</si>
  <si>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</si>
  <si>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</si>
  <si>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</si>
  <si>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</si>
  <si>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</si>
  <si>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</si>
  <si>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</si>
  <si>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</si>
  <si>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</si>
  <si>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</si>
  <si>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</si>
  <si>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</si>
  <si>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</si>
  <si>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</si>
  <si>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</si>
  <si>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</si>
  <si>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</si>
  <si>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</si>
  <si>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</si>
  <si>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</si>
  <si>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</si>
  <si>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</si>
  <si>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</si>
  <si>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</si>
  <si>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</si>
  <si>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</si>
  <si>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</si>
  <si>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</si>
  <si>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</si>
  <si>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</si>
  <si>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</si>
  <si>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</si>
  <si>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</si>
  <si>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</si>
  <si>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</si>
  <si>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</si>
  <si>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</si>
  <si>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</si>
  <si>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</si>
  <si>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</si>
  <si>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</si>
  <si>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</si>
  <si>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</si>
  <si>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</si>
  <si>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</si>
  <si>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</si>
  <si>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</si>
  <si>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</si>
  <si>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</si>
  <si>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</si>
  <si>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</si>
  <si>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</si>
  <si>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</si>
  <si>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</si>
  <si>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</si>
  <si>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</si>
  <si>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</si>
  <si>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</si>
  <si>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</si>
  <si>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</si>
  <si>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</si>
  <si>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</si>
  <si>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</si>
  <si>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</si>
  <si>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</si>
  <si>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</si>
  <si>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</si>
  <si>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</si>
  <si>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</si>
  <si>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</si>
  <si>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</si>
  <si>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</si>
  <si>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</si>
  <si>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</si>
  <si>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</si>
  <si>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</si>
  <si>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</si>
  <si>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</si>
  <si>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</si>
  <si>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</si>
  <si>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</si>
  <si>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</si>
  <si>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</si>
  <si>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</si>
  <si>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</si>
  <si>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</si>
  <si>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</si>
  <si>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</si>
  <si>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</si>
  <si>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</si>
  <si>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</si>
  <si>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</si>
  <si>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</si>
  <si>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</si>
  <si>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</si>
  <si>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</si>
  <si>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</si>
  <si>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</si>
  <si>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</si>
  <si>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</si>
  <si>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</si>
  <si>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</si>
  <si>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</si>
  <si>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</si>
  <si>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</si>
  <si>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</si>
  <si>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</si>
  <si>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</si>
  <si>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</si>
  <si>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</si>
  <si>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</si>
  <si>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</si>
  <si>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</si>
  <si>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</si>
  <si>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</si>
  <si>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</si>
  <si>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</si>
  <si>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</si>
  <si>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</si>
  <si>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</si>
  <si>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</si>
  <si>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</si>
  <si>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</si>
  <si>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</si>
  <si>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</si>
  <si>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</si>
  <si>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</si>
  <si>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</si>
  <si>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</si>
  <si>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</si>
  <si>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</si>
  <si>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</si>
  <si>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</si>
  <si>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</si>
  <si>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</si>
  <si>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</si>
  <si>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</si>
  <si>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</si>
  <si>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</si>
  <si>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</si>
  <si>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</si>
  <si>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</si>
  <si>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</si>
  <si>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</si>
  <si>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</si>
  <si>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</si>
  <si>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</si>
  <si>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</si>
  <si>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</si>
  <si>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</si>
  <si>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</si>
  <si>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</si>
  <si>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</si>
  <si>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</si>
  <si>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</si>
  <si>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</si>
  <si>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</si>
  <si>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</si>
  <si>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</si>
  <si>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</si>
  <si>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</si>
  <si>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</si>
  <si>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</si>
  <si>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</si>
  <si>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</si>
  <si>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</si>
  <si>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</si>
  <si>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</si>
  <si>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</si>
  <si>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</si>
  <si>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</si>
  <si>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</si>
  <si>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</si>
  <si>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</si>
  <si>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</si>
  <si>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</si>
  <si>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</si>
  <si>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</si>
  <si>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</si>
  <si>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</si>
  <si>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</si>
  <si>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</si>
  <si>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</si>
  <si>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</si>
  <si>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</si>
  <si>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</si>
  <si>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</si>
  <si>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</si>
  <si>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</si>
  <si>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</si>
  <si>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</si>
  <si>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</si>
  <si>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</si>
  <si>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</si>
  <si>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</si>
  <si>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</si>
  <si>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</si>
  <si>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</si>
  <si>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</si>
  <si>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</si>
  <si>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</si>
  <si>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</si>
  <si>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</si>
  <si>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</si>
  <si>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</si>
  <si>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</si>
  <si>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</si>
  <si>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</si>
  <si>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</si>
  <si>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</si>
  <si>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</si>
  <si>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</si>
  <si>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</si>
  <si>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</si>
  <si>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</si>
  <si>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</si>
  <si>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</si>
  <si>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</si>
  <si>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</si>
  <si>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</si>
  <si>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</si>
  <si>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</si>
  <si>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</si>
  <si>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</si>
  <si>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</si>
  <si>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</si>
  <si>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</si>
  <si>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</si>
  <si>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</si>
  <si>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</si>
  <si>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</si>
  <si>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</si>
  <si>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</si>
  <si>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</si>
  <si>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</si>
  <si>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</si>
  <si>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</si>
  <si>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</si>
  <si>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</si>
  <si>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</si>
  <si>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</si>
  <si>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</si>
  <si>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</si>
  <si>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</si>
  <si>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</si>
  <si>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</si>
  <si>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</si>
  <si>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</si>
  <si>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</si>
  <si>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</si>
  <si>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</si>
  <si>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</si>
  <si>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</si>
  <si>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</si>
  <si>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</si>
  <si>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</si>
  <si>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</si>
  <si>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</si>
  <si>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</si>
  <si>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</si>
  <si>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</si>
  <si>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</si>
  <si>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</si>
  <si>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</si>
  <si>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</si>
  <si>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</si>
  <si>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</si>
  <si>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</si>
  <si>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</si>
  <si>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</si>
  <si>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</si>
  <si>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</si>
  <si>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</si>
  <si>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</si>
  <si>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</si>
  <si>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</si>
  <si>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</si>
  <si>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</si>
  <si>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</si>
  <si>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</si>
  <si>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</si>
  <si>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</si>
  <si>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</si>
  <si>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</si>
  <si>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</si>
  <si>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</si>
  <si>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</si>
  <si>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</si>
  <si>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</si>
  <si>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</si>
  <si>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</si>
  <si>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</si>
  <si>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</si>
  <si>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</si>
  <si>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</si>
  <si>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</si>
  <si>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</si>
  <si>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</si>
  <si>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</si>
  <si>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</si>
  <si>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</si>
  <si>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</si>
  <si>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</si>
  <si>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</si>
  <si>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</si>
  <si>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</si>
  <si>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</si>
  <si>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</si>
  <si>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</si>
  <si>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</si>
  <si>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</si>
  <si>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</si>
  <si>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</si>
  <si>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</si>
  <si>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</si>
  <si>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</si>
  <si>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</si>
  <si>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</si>
  <si>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</si>
  <si>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</si>
  <si>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</si>
  <si>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</si>
  <si>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</si>
  <si>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</si>
  <si>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</si>
  <si>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</si>
  <si>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</si>
  <si>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</si>
  <si>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</si>
  <si>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</si>
  <si>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</si>
  <si>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</si>
  <si>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</si>
  <si>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</si>
  <si>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</si>
  <si>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</si>
  <si>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</si>
  <si>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</si>
  <si>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</si>
  <si>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</si>
  <si>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</si>
  <si>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</si>
  <si>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</si>
  <si>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</si>
  <si>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</si>
  <si>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</si>
  <si>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</si>
  <si>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</si>
  <si>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</si>
  <si>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</si>
  <si>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</si>
  <si>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</si>
  <si>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</si>
  <si>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</si>
  <si>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</si>
  <si>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</si>
  <si>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</si>
  <si>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</si>
  <si>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</si>
  <si>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</si>
  <si>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</si>
  <si>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</si>
  <si>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</si>
  <si>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</si>
  <si>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</si>
  <si>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</si>
  <si>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</si>
  <si>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</si>
  <si>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</si>
  <si>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</si>
  <si>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</si>
  <si>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</si>
  <si>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</si>
  <si>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</si>
  <si>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</si>
  <si>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</si>
  <si>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</si>
  <si>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</si>
  <si>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</si>
  <si>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</si>
  <si>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</si>
  <si>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</si>
  <si>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</si>
  <si>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</si>
  <si>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</si>
  <si>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</si>
  <si>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</si>
  <si>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</si>
  <si>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</si>
  <si>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</si>
  <si>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</si>
  <si>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</si>
  <si>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</si>
  <si>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</si>
  <si>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</si>
  <si>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</si>
  <si>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</si>
  <si>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</si>
  <si>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</si>
  <si>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</si>
  <si>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</si>
  <si>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</si>
  <si>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</si>
  <si>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</si>
  <si>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</si>
  <si>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</si>
  <si>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</si>
  <si>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</si>
  <si>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</si>
  <si>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</si>
  <si>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</si>
  <si>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</si>
  <si>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</si>
  <si>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</si>
  <si>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</si>
  <si>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</si>
  <si>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</si>
  <si>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</si>
  <si>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</si>
  <si>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</si>
  <si>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</si>
  <si>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</si>
  <si>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</si>
  <si>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</si>
  <si>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</si>
  <si>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</si>
  <si>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</si>
  <si>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</si>
  <si>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</si>
  <si>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</si>
  <si>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</si>
  <si>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</si>
  <si>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</si>
  <si>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</si>
  <si>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</si>
  <si>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</si>
  <si>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</si>
  <si>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</si>
  <si>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</si>
  <si>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</si>
  <si>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</si>
  <si>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</si>
  <si>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</si>
  <si>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</si>
  <si>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</si>
  <si>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</si>
  <si>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</si>
  <si>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</si>
  <si>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</si>
  <si>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</si>
  <si>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</si>
  <si>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</si>
  <si>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</si>
  <si>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</si>
  <si>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</si>
  <si>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</si>
  <si>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</si>
  <si>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</si>
  <si>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</si>
  <si>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</si>
  <si>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</si>
  <si>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</si>
  <si>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</si>
  <si>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</si>
  <si>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</si>
  <si>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</si>
  <si>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</si>
  <si>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</si>
  <si>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</si>
  <si>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</si>
  <si>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</si>
  <si>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</si>
  <si>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</si>
  <si>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</si>
  <si>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</si>
  <si>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</si>
  <si>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</si>
  <si>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</si>
  <si>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</si>
  <si>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</si>
  <si>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</si>
  <si>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</si>
  <si>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</si>
  <si>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</si>
  <si>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</si>
  <si>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</si>
  <si>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</si>
  <si>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</si>
  <si>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</si>
  <si>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</si>
  <si>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</si>
  <si>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</si>
  <si>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</si>
  <si>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</si>
  <si>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</si>
  <si>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</si>
  <si>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</si>
  <si>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</si>
  <si>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</si>
  <si>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</si>
  <si>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</si>
  <si>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</si>
  <si>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</si>
  <si>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</si>
  <si>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</si>
  <si>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</si>
  <si>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</si>
  <si>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</si>
  <si>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</si>
  <si>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</si>
  <si>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</si>
  <si>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</si>
  <si>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</si>
  <si>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</si>
  <si>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</si>
  <si>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</si>
  <si>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</si>
  <si>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</si>
  <si>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</si>
  <si>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</si>
  <si>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</si>
  <si>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</si>
  <si>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</si>
  <si>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</si>
  <si>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</si>
  <si>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</si>
  <si>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</si>
  <si>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</si>
  <si>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</si>
  <si>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</si>
  <si>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</si>
  <si>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</si>
  <si>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</si>
  <si>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</si>
  <si>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</si>
  <si>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</si>
  <si>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</si>
  <si>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</si>
  <si>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</si>
  <si>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</si>
  <si>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</si>
  <si>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</si>
  <si>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</si>
  <si>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</si>
  <si>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</si>
  <si>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</si>
  <si>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</si>
  <si>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</si>
  <si>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</si>
  <si>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</si>
  <si>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</si>
  <si>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</si>
  <si>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</si>
  <si>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</si>
  <si>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</si>
  <si>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</si>
  <si>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</si>
  <si>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</si>
  <si>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</si>
  <si>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</si>
  <si>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</si>
  <si>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</si>
  <si>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</si>
  <si>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</si>
  <si>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</si>
  <si>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</si>
  <si>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</si>
  <si>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</si>
  <si>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</si>
  <si>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</si>
  <si>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</si>
  <si>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</si>
  <si>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</si>
  <si>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</si>
  <si>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</si>
  <si>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</si>
  <si>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</si>
  <si>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</si>
  <si>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</si>
  <si>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</si>
  <si>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</si>
  <si>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</si>
  <si>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</si>
  <si>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</si>
  <si>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</si>
  <si>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</si>
  <si>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</si>
  <si>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</si>
  <si>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</si>
  <si>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</si>
  <si>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</si>
  <si>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</si>
  <si>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</si>
  <si>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</si>
  <si>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</si>
  <si>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</si>
  <si>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</si>
  <si>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</si>
  <si>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</si>
  <si>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</si>
  <si>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</si>
  <si>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</si>
  <si>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</si>
  <si>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</si>
  <si>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</si>
  <si>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</si>
  <si>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</si>
  <si>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</si>
  <si>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</si>
  <si>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</si>
  <si>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</si>
  <si>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</si>
  <si>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</si>
  <si>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</si>
  <si>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</si>
  <si>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</si>
  <si>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</si>
  <si>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</si>
  <si>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</si>
  <si>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</si>
  <si>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</si>
  <si>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</si>
  <si>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</si>
  <si>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</si>
  <si>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</si>
  <si>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</si>
  <si>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</si>
  <si>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</si>
  <si>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</si>
  <si>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</si>
  <si>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</si>
  <si>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</si>
  <si>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</si>
  <si>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</si>
  <si>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</si>
  <si>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</si>
  <si>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</si>
  <si>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</si>
  <si>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</si>
  <si>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</si>
  <si>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</si>
  <si>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</si>
  <si>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</si>
  <si>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</si>
  <si>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</si>
  <si>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</si>
  <si>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</si>
  <si>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</si>
  <si>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</si>
  <si>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</si>
  <si>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</si>
  <si>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</si>
  <si>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</si>
  <si>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</si>
  <si>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</si>
  <si>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</si>
  <si>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</si>
  <si>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</si>
  <si>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</si>
  <si>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</si>
  <si>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</si>
  <si>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</si>
  <si>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</si>
  <si>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</si>
  <si>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</si>
  <si>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</si>
  <si>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</si>
  <si>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</si>
  <si>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</si>
  <si>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</si>
  <si>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</si>
  <si>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</si>
  <si>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</si>
  <si>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</si>
  <si>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</si>
  <si>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</si>
  <si>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</si>
  <si>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</si>
  <si>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</si>
  <si>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</si>
  <si>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</si>
  <si>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</si>
  <si>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</si>
  <si>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</si>
  <si>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</si>
  <si>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</si>
  <si>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</si>
  <si>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</si>
  <si>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</si>
  <si>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</si>
  <si>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</si>
  <si>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</si>
  <si>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</si>
  <si>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</si>
  <si>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</si>
  <si>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</si>
  <si>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</si>
  <si>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</si>
  <si>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</si>
  <si>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</si>
  <si>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</si>
  <si>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</si>
  <si>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</si>
  <si>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</si>
  <si>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</si>
  <si>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</si>
  <si>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</si>
  <si>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</si>
  <si>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</si>
  <si>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</si>
  <si>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</si>
  <si>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</si>
  <si>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</si>
  <si>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</si>
  <si>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</si>
  <si>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</si>
  <si>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</si>
  <si>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</si>
  <si>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</si>
  <si>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</si>
  <si>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</si>
  <si>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</si>
  <si>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</si>
  <si>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</si>
  <si>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</si>
  <si>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</si>
  <si>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</si>
  <si>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</si>
  <si>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</si>
  <si>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</si>
  <si>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</si>
  <si>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</si>
  <si>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</si>
  <si>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</si>
  <si>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</si>
  <si>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</si>
  <si>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</si>
  <si>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</si>
  <si>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</si>
  <si>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</si>
  <si>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</si>
  <si>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</si>
  <si>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</si>
  <si>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</si>
  <si>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</si>
  <si>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</si>
  <si>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</si>
  <si>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</si>
  <si>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</si>
  <si>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</si>
  <si>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</si>
  <si>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</si>
  <si>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</si>
  <si>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</si>
  <si>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</si>
  <si>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</si>
  <si>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</si>
  <si>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</si>
  <si>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</si>
  <si>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</si>
  <si>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</si>
  <si>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</si>
  <si>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</si>
  <si>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</si>
  <si>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</si>
  <si>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</si>
  <si>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</si>
  <si>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</si>
  <si>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</si>
  <si>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</si>
  <si>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</si>
  <si>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</si>
  <si>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</si>
  <si>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</si>
  <si>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</si>
  <si>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</si>
  <si>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</si>
  <si>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</si>
  <si>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</si>
  <si>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</si>
  <si>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</si>
  <si>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</si>
  <si>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</si>
  <si>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</si>
  <si>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</si>
  <si>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</si>
  <si>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</si>
  <si>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</si>
  <si>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</si>
  <si>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</si>
  <si>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</si>
  <si>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</si>
  <si>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</si>
  <si>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</si>
  <si>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</si>
  <si>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</si>
  <si>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</si>
  <si>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</si>
  <si>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</si>
  <si>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</si>
  <si>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</si>
  <si>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</si>
  <si>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</si>
  <si>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</si>
  <si>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</si>
  <si>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</si>
  <si>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</si>
  <si>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</si>
  <si>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</si>
  <si>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</si>
  <si>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</si>
  <si>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</si>
  <si>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</si>
  <si>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</si>
  <si>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</si>
  <si>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</si>
  <si>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</si>
  <si>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</si>
  <si>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</si>
  <si>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</si>
  <si>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</si>
  <si>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</si>
  <si>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</si>
  <si>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</si>
  <si>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</si>
  <si>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</si>
  <si>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</si>
  <si>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</si>
  <si>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</si>
  <si>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</si>
  <si>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</si>
  <si>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</si>
  <si>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</si>
  <si>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</si>
  <si>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</si>
  <si>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</si>
  <si>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</si>
  <si>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</si>
  <si>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</si>
  <si>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</si>
  <si>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</si>
  <si>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</si>
  <si>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</si>
  <si>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</si>
  <si>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</si>
  <si>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</si>
  <si>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</si>
  <si>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</si>
  <si>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</si>
  <si>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</si>
  <si>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</si>
  <si>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</si>
  <si>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</si>
  <si>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</si>
  <si>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</si>
  <si>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</si>
  <si>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</si>
  <si>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</si>
  <si>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</si>
  <si>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</si>
  <si>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</si>
  <si>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</si>
  <si>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</si>
  <si>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</si>
  <si>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</si>
  <si>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</si>
  <si>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</si>
  <si>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</si>
  <si>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</si>
  <si>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</si>
  <si>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</si>
  <si>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</si>
  <si>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</si>
  <si>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</si>
  <si>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</si>
  <si>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</si>
  <si>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</si>
  <si>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</si>
  <si>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</si>
  <si>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</si>
  <si>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</si>
  <si>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</si>
  <si>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</si>
  <si>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</si>
  <si>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</si>
  <si>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</si>
  <si>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</si>
  <si>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</si>
  <si>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</si>
  <si>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</si>
  <si>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</si>
  <si>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</si>
  <si>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</si>
  <si>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</si>
  <si>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</si>
  <si>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</si>
  <si>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</si>
  <si>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</si>
  <si>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</si>
  <si>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</si>
  <si>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</si>
  <si>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</si>
  <si>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</si>
  <si>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</si>
  <si>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</si>
  <si>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</si>
  <si>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</si>
  <si>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</si>
  <si>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</si>
  <si>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</si>
  <si>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</si>
  <si>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</si>
  <si>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</si>
  <si>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</si>
  <si>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</si>
  <si>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</si>
  <si>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</si>
  <si>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</si>
  <si>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</si>
  <si>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</si>
  <si>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</si>
  <si>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</si>
  <si>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</si>
  <si>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</si>
  <si>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</si>
  <si>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</si>
  <si>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</si>
  <si>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</si>
  <si>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</si>
  <si>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</si>
  <si>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</si>
  <si>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</si>
  <si>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</si>
  <si>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</si>
  <si>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</si>
  <si>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</si>
  <si>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</si>
  <si>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</si>
  <si>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</si>
  <si>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</si>
  <si>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</si>
  <si>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</si>
  <si>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</si>
  <si>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</si>
  <si>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</si>
  <si>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</si>
  <si>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</si>
  <si>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</si>
  <si>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</si>
  <si>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</si>
  <si>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</si>
  <si>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</si>
  <si>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</si>
  <si>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</si>
  <si>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</si>
  <si>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</si>
  <si>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</si>
  <si>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</si>
  <si>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</si>
  <si>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</si>
  <si>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</si>
  <si>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</si>
  <si>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</si>
  <si>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</si>
  <si>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</si>
  <si>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</si>
  <si>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</si>
  <si>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</si>
  <si>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</si>
  <si>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</si>
  <si>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</si>
  <si>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</si>
  <si>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</si>
  <si>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</si>
  <si>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</si>
  <si>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</si>
  <si>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</si>
  <si>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</si>
  <si>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</si>
  <si>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</si>
  <si>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</si>
  <si>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</si>
  <si>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</si>
  <si>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</si>
  <si>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</si>
  <si>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</si>
  <si>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</si>
  <si>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</si>
  <si>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</si>
  <si>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</si>
  <si>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</si>
  <si>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</si>
  <si>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</si>
  <si>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</si>
  <si>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</si>
  <si>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</si>
  <si>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</si>
  <si>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</si>
  <si>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</si>
  <si>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</si>
  <si>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</si>
  <si>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</si>
  <si>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</si>
  <si>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</si>
  <si>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</si>
  <si>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</si>
  <si>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</si>
  <si>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</si>
  <si>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</si>
  <si>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</si>
  <si>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</si>
  <si>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</si>
  <si>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</si>
  <si>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</si>
  <si>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</si>
  <si>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</si>
  <si>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</si>
  <si>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</si>
  <si>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</si>
  <si>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</si>
  <si>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</si>
  <si>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</si>
  <si>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</si>
  <si>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</si>
  <si>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</si>
  <si>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</si>
  <si>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</si>
  <si>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</si>
  <si>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</si>
  <si>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</si>
  <si>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</si>
  <si>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</si>
  <si>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</si>
  <si>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</si>
  <si>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</si>
  <si>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</si>
  <si>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</si>
  <si>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</si>
  <si>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</si>
  <si>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</si>
  <si>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</si>
  <si>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</si>
  <si>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</si>
  <si>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</si>
  <si>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</si>
  <si>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</si>
  <si>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</si>
  <si>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</si>
  <si>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</si>
  <si>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</si>
  <si>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</si>
  <si>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</si>
  <si>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</si>
  <si>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</si>
  <si>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</si>
  <si>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</si>
  <si>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</si>
  <si>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</si>
  <si>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</si>
  <si>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</si>
  <si>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</si>
  <si>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</si>
  <si>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</si>
  <si>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</si>
  <si>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</si>
  <si>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</si>
  <si>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</si>
  <si>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</si>
  <si>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</si>
  <si>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</si>
  <si>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</si>
  <si>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</si>
  <si>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</si>
  <si>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</si>
  <si>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</si>
  <si>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</si>
  <si>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</si>
  <si>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</si>
  <si>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</si>
  <si>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</si>
  <si>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</si>
  <si>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</si>
  <si>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</si>
  <si>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</si>
  <si>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</si>
  <si>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</si>
  <si>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</si>
  <si>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</si>
  <si>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</si>
  <si>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</si>
  <si>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</si>
  <si>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</si>
  <si>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</si>
  <si>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</si>
  <si>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</si>
  <si>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</si>
  <si>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</si>
  <si>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</si>
  <si>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</si>
  <si>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</si>
  <si>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</si>
  <si>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</si>
  <si>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</si>
  <si>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</si>
  <si>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</si>
  <si>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</si>
  <si>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</si>
  <si>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</si>
  <si>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</si>
  <si>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</si>
  <si>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</si>
  <si>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</si>
  <si>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</si>
  <si>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</si>
  <si>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</si>
  <si>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</si>
  <si>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</si>
  <si>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</si>
  <si>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</si>
  <si>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</si>
  <si>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</si>
  <si>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</si>
  <si>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</si>
  <si>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</si>
  <si>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</si>
  <si>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</si>
  <si>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</si>
  <si>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</si>
  <si>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</si>
  <si>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</si>
  <si>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</si>
  <si>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</si>
  <si>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</si>
  <si>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</si>
  <si>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</si>
  <si>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</si>
  <si>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</si>
  <si>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</si>
  <si>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</si>
  <si>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</si>
  <si>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</si>
  <si>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</si>
  <si>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</si>
  <si>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</si>
  <si>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</si>
  <si>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</si>
  <si>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</si>
  <si>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</si>
  <si>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</si>
  <si>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</si>
  <si>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</si>
  <si>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</si>
  <si>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</si>
  <si>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</si>
  <si>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</si>
  <si>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</si>
  <si>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</si>
  <si>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</si>
  <si>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</si>
  <si>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</si>
  <si>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</si>
  <si>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</si>
  <si>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</si>
  <si>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</si>
  <si>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</si>
  <si>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</si>
  <si>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</si>
  <si>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</si>
  <si>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</si>
  <si>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</si>
  <si>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</si>
  <si>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</si>
  <si>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</si>
  <si>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</si>
  <si>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</si>
  <si>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</si>
  <si>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</si>
  <si>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</si>
  <si>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</si>
  <si>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</si>
  <si>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</si>
  <si>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</si>
  <si>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</si>
  <si>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</si>
  <si>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</si>
  <si>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</si>
  <si>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</si>
  <si>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</si>
  <si>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</si>
  <si>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</si>
  <si>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</si>
  <si>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</si>
  <si>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</si>
  <si>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</si>
  <si>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</si>
  <si>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</si>
  <si>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</si>
  <si>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</si>
  <si>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</si>
  <si>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</si>
  <si>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</si>
  <si>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</si>
  <si>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</si>
  <si>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</si>
  <si>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</si>
  <si>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</si>
  <si>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</si>
  <si>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</si>
  <si>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</si>
  <si>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</si>
  <si>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</si>
  <si>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</si>
  <si>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</si>
  <si>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</si>
  <si>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</si>
  <si>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</si>
  <si>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</si>
  <si>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</si>
  <si>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</si>
  <si>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</si>
  <si>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</si>
  <si>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</si>
  <si>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</si>
  <si>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</si>
  <si>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</si>
  <si>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</si>
  <si>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</si>
  <si>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</si>
  <si>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</si>
  <si>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</si>
  <si>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</si>
  <si>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</si>
  <si>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</si>
  <si>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</si>
  <si>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</si>
  <si>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</si>
  <si>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</si>
  <si>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</si>
  <si>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</si>
  <si>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</si>
  <si>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</si>
  <si>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</si>
  <si>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</si>
  <si>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</si>
  <si>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</si>
  <si>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</si>
  <si>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</si>
  <si>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</si>
  <si>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</si>
  <si>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</si>
  <si>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</si>
  <si>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</si>
  <si>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</si>
  <si>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</si>
  <si>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</si>
  <si>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</si>
  <si>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</si>
  <si>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</si>
  <si>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</si>
  <si>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</si>
  <si>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</si>
  <si>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</si>
  <si>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</si>
  <si>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</si>
  <si>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</si>
  <si>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</si>
  <si>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</si>
  <si>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</si>
  <si>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</si>
  <si>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</si>
  <si>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</si>
  <si>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</si>
  <si>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</si>
  <si>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</si>
  <si>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</si>
  <si>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</si>
  <si>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</si>
  <si>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</si>
  <si>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</si>
  <si>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</si>
  <si>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</si>
  <si>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</si>
  <si>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</si>
  <si>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</si>
  <si>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</si>
  <si>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</si>
  <si>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</si>
  <si>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</si>
  <si>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</si>
  <si>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</si>
  <si>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</si>
  <si>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</si>
  <si>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</si>
  <si>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</si>
  <si>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</si>
  <si>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</si>
  <si>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</si>
  <si>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</si>
  <si>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</si>
  <si>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</si>
  <si>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</si>
  <si>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</si>
  <si>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</si>
  <si>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</si>
  <si>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</si>
  <si>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</si>
  <si>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</si>
  <si>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</si>
  <si>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</si>
  <si>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</si>
  <si>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</si>
  <si>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</si>
  <si>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</si>
  <si>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</si>
  <si>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</si>
  <si>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</si>
  <si>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</si>
  <si>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</si>
  <si>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</si>
  <si>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</si>
  <si>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</si>
  <si>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</si>
  <si>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</si>
  <si>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</si>
  <si>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</si>
  <si>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</si>
  <si>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</si>
  <si>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</si>
  <si>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</si>
  <si>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</si>
  <si>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</si>
  <si>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</si>
  <si>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</si>
  <si>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</si>
  <si>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</si>
  <si>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</si>
  <si>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</si>
  <si>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</si>
  <si>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</si>
  <si>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</si>
  <si>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</si>
  <si>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</si>
  <si>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</si>
  <si>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</si>
  <si>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</si>
  <si>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</si>
  <si>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</si>
  <si>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</si>
  <si>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</si>
  <si>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</si>
  <si>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</si>
  <si>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</si>
  <si>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</si>
  <si>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</si>
  <si>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</si>
  <si>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</si>
  <si>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</si>
  <si>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</si>
  <si>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</si>
  <si>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</si>
  <si>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</si>
  <si>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</si>
  <si>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</si>
  <si>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</si>
  <si>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</si>
  <si>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</si>
  <si>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</si>
  <si>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</si>
  <si>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</si>
  <si>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</si>
  <si>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</si>
  <si>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</si>
  <si>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</si>
  <si>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</si>
  <si>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</si>
  <si>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</si>
  <si>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</si>
  <si>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</si>
  <si>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</si>
  <si>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</si>
  <si>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</si>
  <si>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</si>
  <si>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</si>
  <si>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</si>
  <si>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</si>
  <si>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</si>
  <si>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</si>
  <si>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</si>
  <si>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</si>
  <si>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</si>
  <si>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</si>
  <si>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</si>
  <si>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</si>
  <si>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</si>
  <si>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</si>
  <si>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</si>
  <si>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</si>
  <si>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</si>
  <si>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</si>
  <si>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</si>
  <si>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</si>
  <si>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</si>
  <si>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</si>
  <si>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</si>
  <si>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</si>
  <si>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</si>
  <si>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</si>
  <si>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</si>
  <si>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</si>
  <si>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</si>
  <si>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</si>
  <si>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</si>
  <si>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</si>
  <si>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</si>
  <si>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</si>
  <si>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</si>
  <si>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</si>
  <si>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</si>
  <si>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</si>
  <si>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</si>
  <si>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</si>
  <si>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</si>
  <si>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</si>
  <si>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</si>
  <si>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</si>
  <si>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</si>
  <si>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</si>
  <si>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</si>
  <si>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</si>
  <si>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</si>
  <si>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</si>
  <si>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</si>
  <si>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</si>
  <si>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</si>
  <si>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</si>
  <si>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</si>
  <si>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</si>
  <si>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</si>
  <si>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</si>
  <si>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</si>
  <si>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</si>
  <si>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</si>
  <si>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</si>
  <si>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</si>
  <si>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</si>
  <si>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</si>
  <si>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</si>
  <si>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</si>
  <si>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</si>
  <si>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</si>
  <si>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</si>
  <si>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</si>
  <si>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</si>
  <si>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</si>
  <si>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</si>
  <si>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</si>
  <si>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</si>
  <si>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</si>
  <si>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</si>
  <si>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</si>
  <si>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</si>
  <si>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</si>
  <si>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</si>
  <si>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</si>
  <si>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</si>
  <si>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</si>
  <si>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</si>
  <si>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</si>
  <si>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</si>
  <si>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</si>
  <si>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</si>
  <si>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</si>
  <si>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</si>
  <si>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</si>
  <si>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</si>
  <si>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</si>
  <si>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</si>
  <si>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</si>
  <si>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</si>
  <si>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</si>
  <si>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</si>
  <si>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</si>
  <si>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</si>
  <si>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</si>
  <si>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</si>
  <si>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</si>
  <si>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</si>
  <si>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</si>
  <si>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</si>
  <si>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</si>
  <si>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</si>
  <si>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</si>
  <si>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</si>
  <si>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</si>
  <si>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</si>
  <si>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</si>
  <si>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</si>
  <si>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</si>
  <si>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</si>
  <si>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</si>
  <si>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</si>
  <si>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</si>
  <si>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</si>
  <si>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</si>
  <si>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</si>
  <si>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</si>
  <si>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</si>
  <si>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</si>
  <si>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</si>
  <si>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</si>
  <si>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</si>
  <si>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</si>
  <si>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</si>
  <si>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</si>
  <si>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</si>
  <si>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</si>
  <si>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</si>
  <si>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</si>
  <si>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</si>
  <si>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</si>
  <si>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</si>
  <si>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</si>
  <si>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</si>
  <si>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</si>
  <si>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</si>
  <si>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</si>
  <si>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</si>
  <si>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</si>
  <si>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</si>
  <si>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</si>
  <si>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</si>
  <si>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</si>
  <si>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</si>
  <si>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</si>
  <si>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</si>
  <si>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</si>
  <si>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</si>
  <si>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</si>
  <si>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</si>
  <si>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</si>
  <si>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</si>
  <si>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</si>
  <si>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</si>
  <si>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</si>
  <si>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</si>
  <si>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</si>
  <si>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</si>
  <si>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</si>
  <si>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</si>
  <si>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</si>
  <si>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</si>
  <si>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</si>
  <si>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</si>
  <si>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</si>
  <si>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</si>
  <si>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</si>
  <si>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</si>
  <si>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</si>
  <si>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</si>
  <si>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</si>
  <si>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</si>
  <si>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</si>
  <si>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</si>
  <si>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</si>
  <si>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</si>
  <si>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</si>
  <si>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</si>
  <si>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</si>
  <si>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</si>
  <si>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</si>
  <si>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</si>
  <si>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</si>
  <si>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</si>
  <si>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</si>
  <si>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</si>
  <si>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</si>
  <si>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</si>
  <si>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</si>
  <si>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</si>
  <si>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</si>
  <si>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</si>
  <si>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</si>
  <si>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</si>
  <si>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</si>
  <si>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</si>
  <si>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</si>
  <si>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</si>
  <si>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</si>
  <si>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</si>
  <si>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</si>
  <si>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</si>
  <si>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</si>
  <si>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</si>
  <si>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</si>
  <si>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</si>
  <si>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</si>
  <si>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</si>
  <si>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</si>
  <si>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</si>
  <si>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</si>
  <si>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</si>
  <si>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</si>
  <si>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</si>
  <si>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</si>
  <si>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</si>
  <si>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</si>
  <si>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</si>
  <si>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</si>
  <si>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</si>
  <si>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</si>
  <si>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</si>
  <si>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</si>
  <si>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</si>
  <si>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</si>
  <si>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</si>
  <si>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</si>
  <si>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</si>
  <si>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</si>
  <si>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</si>
  <si>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</si>
  <si>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</si>
  <si>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</si>
  <si>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</si>
  <si>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</si>
  <si>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</si>
  <si>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</si>
  <si>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</si>
  <si>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</si>
  <si>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</si>
  <si>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</si>
  <si>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</si>
  <si>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</si>
  <si>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</si>
  <si>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</si>
  <si>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</si>
  <si>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</si>
  <si>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</si>
  <si>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</si>
  <si>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</si>
  <si>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</si>
  <si>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</si>
  <si>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</si>
  <si>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</si>
  <si>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</si>
  <si>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</si>
  <si>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</si>
  <si>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</si>
  <si>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</si>
  <si>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</si>
  <si>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</si>
  <si>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</si>
  <si>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</si>
  <si>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</si>
  <si>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</si>
  <si>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</si>
  <si>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</si>
  <si>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</si>
  <si>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</si>
  <si>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</si>
  <si>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</si>
  <si>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</si>
  <si>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</si>
  <si>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</si>
  <si>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</si>
  <si>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</si>
  <si>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</si>
  <si>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</si>
  <si>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</si>
  <si>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</si>
  <si>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</si>
  <si>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</si>
  <si>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</si>
  <si>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</si>
  <si>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</si>
  <si>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</si>
  <si>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</si>
  <si>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</si>
  <si>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</si>
  <si>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</si>
  <si>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</si>
  <si>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</si>
  <si>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</si>
  <si>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</si>
  <si>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</si>
  <si>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</si>
  <si>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</si>
  <si>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</si>
  <si>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</si>
  <si>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</si>
  <si>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</si>
  <si>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</si>
  <si>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</si>
  <si>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</si>
  <si>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</si>
  <si>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</si>
  <si>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</si>
  <si>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</si>
  <si>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</si>
  <si>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</si>
  <si>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</si>
  <si>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</si>
  <si>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</si>
  <si>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</si>
  <si>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</si>
  <si>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</si>
  <si>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</si>
  <si>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</si>
  <si>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</si>
  <si>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</si>
  <si>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</si>
  <si>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</si>
  <si>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</si>
  <si>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</si>
  <si>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</si>
  <si>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</si>
  <si>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</si>
  <si>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</si>
  <si>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</si>
  <si>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</si>
  <si>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</si>
  <si>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</si>
  <si>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</si>
  <si>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</si>
  <si>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</si>
  <si>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</si>
  <si>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</si>
  <si>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</si>
  <si>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</si>
  <si>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</si>
  <si>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</si>
  <si>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</si>
  <si>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</si>
  <si>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</si>
  <si>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</si>
  <si>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</si>
  <si>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</si>
  <si>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</si>
  <si>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</si>
  <si>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</si>
  <si>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</si>
  <si>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</si>
  <si>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</si>
  <si>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</si>
  <si>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</si>
  <si>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</si>
  <si>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</si>
  <si>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</si>
  <si>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</si>
  <si>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</si>
  <si>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</si>
  <si>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</si>
  <si>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</si>
  <si>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</si>
  <si>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</si>
  <si>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</si>
  <si>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</si>
  <si>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</si>
  <si>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</si>
  <si>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</si>
  <si>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</si>
  <si>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</si>
  <si>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</si>
  <si>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</si>
  <si>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</si>
  <si>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</si>
  <si>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</si>
  <si>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</si>
  <si>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</si>
  <si>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</si>
  <si>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</si>
  <si>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</si>
  <si>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</si>
  <si>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</si>
  <si>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</si>
  <si>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</si>
  <si>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</si>
  <si>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</si>
  <si>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</si>
  <si>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</si>
  <si>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</si>
  <si>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</si>
  <si>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</si>
  <si>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</si>
  <si>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</si>
  <si>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</si>
  <si>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</si>
  <si>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</si>
  <si>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</si>
  <si>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</si>
  <si>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</si>
  <si>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</si>
  <si>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</si>
  <si>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</si>
  <si>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</si>
  <si>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</si>
  <si>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</si>
  <si>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</si>
  <si>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</si>
  <si>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</si>
  <si>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</si>
  <si>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</si>
  <si>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</si>
  <si>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</si>
  <si>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</si>
  <si>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</si>
  <si>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</si>
  <si>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</si>
  <si>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</si>
  <si>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</si>
  <si>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</si>
  <si>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</si>
  <si>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</si>
  <si>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</si>
  <si>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</si>
  <si>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</si>
  <si>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</si>
  <si>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</si>
  <si>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</si>
  <si>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</si>
  <si>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</si>
  <si>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</si>
  <si>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</si>
  <si>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</si>
  <si>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</si>
  <si>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</si>
  <si>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</si>
  <si>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</si>
  <si>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</si>
  <si>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</si>
  <si>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</si>
  <si>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</si>
  <si>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</si>
  <si>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</si>
  <si>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</si>
  <si>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</si>
  <si>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</si>
  <si>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</si>
  <si>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</si>
  <si>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</si>
  <si>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</si>
  <si>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</si>
  <si>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</si>
  <si>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</si>
  <si>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</si>
  <si>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</si>
  <si>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</si>
  <si>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</si>
  <si>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</si>
  <si>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</si>
  <si>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</si>
  <si>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</si>
  <si>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</si>
  <si>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</si>
  <si>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</si>
  <si>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</si>
  <si>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</si>
  <si>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</si>
  <si>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</si>
  <si>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</si>
  <si>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</si>
  <si>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</si>
  <si>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</si>
  <si>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</si>
  <si>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</si>
  <si>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</si>
  <si>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</si>
  <si>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</si>
  <si>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</si>
  <si>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</si>
  <si>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</si>
  <si>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</si>
  <si>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</si>
  <si>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</si>
  <si>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</si>
  <si>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</si>
  <si>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</si>
  <si>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</si>
  <si>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</si>
  <si>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</si>
  <si>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</si>
  <si>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</si>
  <si>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</si>
  <si>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</si>
  <si>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</si>
  <si>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</si>
  <si>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</si>
  <si>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</si>
  <si>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</si>
  <si>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</si>
  <si>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</si>
  <si>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</si>
  <si>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</si>
  <si>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</si>
  <si>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</si>
  <si>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</si>
  <si>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</si>
  <si>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</si>
  <si>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</si>
  <si>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</si>
  <si>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</si>
  <si>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</si>
  <si>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</si>
  <si>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</si>
  <si>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</si>
  <si>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</si>
  <si>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</si>
  <si>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</si>
  <si>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</si>
  <si>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</si>
  <si>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</si>
  <si>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</si>
  <si>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</si>
  <si>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</si>
  <si>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</si>
  <si>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</si>
  <si>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</si>
  <si>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</si>
  <si>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</si>
  <si>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</si>
  <si>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</si>
  <si>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</si>
  <si>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</si>
  <si>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</si>
  <si>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</si>
  <si>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</si>
  <si>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</si>
  <si>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</si>
  <si>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</si>
  <si>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</si>
  <si>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</si>
  <si>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</si>
  <si>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</si>
  <si>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</si>
  <si>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</si>
  <si>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</si>
  <si>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</si>
  <si>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</si>
  <si>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</si>
  <si>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</si>
  <si>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</si>
  <si>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</si>
  <si>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</si>
  <si>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</si>
  <si>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</si>
  <si>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</si>
  <si>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</si>
  <si>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</si>
  <si>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</si>
  <si>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</si>
  <si>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</si>
  <si>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</si>
  <si>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</si>
  <si>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</si>
  <si>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</si>
  <si>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</si>
  <si>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</si>
  <si>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</si>
  <si>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</si>
  <si>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</si>
  <si>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</si>
  <si>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</si>
  <si>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</si>
  <si>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</si>
  <si>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</si>
  <si>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</si>
  <si>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</si>
  <si>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</si>
  <si>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</si>
  <si>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</si>
  <si>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</si>
  <si>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</si>
  <si>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</si>
  <si>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</si>
  <si>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</si>
  <si>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</si>
  <si>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</si>
  <si>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</si>
  <si>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</si>
  <si>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</si>
  <si>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</si>
  <si>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</si>
  <si>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</si>
  <si>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</si>
  <si>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</si>
  <si>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</si>
  <si>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</si>
  <si>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</si>
  <si>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</si>
  <si>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</si>
  <si>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</si>
  <si>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</si>
  <si>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</si>
  <si>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</si>
  <si>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</si>
  <si>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</si>
  <si>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</si>
  <si>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</si>
  <si>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</si>
  <si>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</si>
  <si>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</si>
  <si>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</si>
  <si>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</si>
  <si>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</si>
  <si>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</si>
  <si>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</si>
  <si>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</si>
  <si>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</si>
  <si>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</si>
  <si>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</si>
  <si>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</si>
  <si>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</si>
  <si>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</si>
  <si>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</si>
  <si>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</si>
  <si>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</si>
  <si>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</si>
  <si>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</si>
  <si>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</si>
  <si>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</si>
  <si>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</si>
  <si>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</si>
  <si>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</si>
  <si>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</si>
  <si>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</si>
  <si>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</si>
  <si>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</si>
  <si>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</si>
  <si>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</si>
  <si>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</si>
  <si>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</si>
  <si>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</si>
  <si>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</si>
  <si>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</si>
  <si>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</si>
  <si>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</si>
  <si>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</si>
  <si>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</si>
  <si>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</si>
  <si>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</si>
  <si>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</si>
  <si>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</si>
  <si>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</si>
  <si>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</si>
  <si>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</si>
  <si>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</si>
  <si>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</si>
  <si>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</si>
  <si>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</si>
  <si>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</si>
  <si>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</si>
  <si>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</si>
  <si>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</si>
  <si>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</si>
  <si>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</si>
  <si>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</si>
  <si>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</si>
  <si>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</si>
  <si>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</si>
  <si>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</si>
  <si>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</si>
  <si>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</si>
  <si>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</si>
  <si>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</si>
  <si>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</si>
  <si>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</si>
  <si>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</si>
  <si>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</si>
  <si>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</si>
  <si>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</si>
  <si>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</si>
  <si>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</si>
  <si>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</si>
  <si>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</si>
  <si>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</si>
  <si>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</si>
  <si>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</si>
  <si>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</si>
  <si>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</si>
  <si>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</si>
  <si>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</si>
  <si>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</si>
  <si>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</si>
  <si>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</si>
  <si>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</si>
  <si>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</si>
  <si>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</si>
  <si>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</si>
  <si>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</si>
  <si>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</si>
  <si>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</si>
  <si>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</si>
  <si>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</si>
  <si>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</si>
  <si>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</si>
  <si>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</si>
  <si>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</si>
  <si>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</si>
  <si>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</si>
  <si>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</si>
  <si>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</si>
  <si>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</si>
  <si>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</si>
  <si>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</si>
  <si>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</si>
  <si>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</si>
  <si>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</si>
  <si>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</si>
  <si>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</si>
  <si>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</si>
  <si>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</si>
  <si>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</si>
  <si>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</si>
  <si>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</si>
  <si>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</si>
  <si>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</si>
  <si>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</si>
  <si>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</si>
  <si>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</si>
  <si>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</si>
  <si>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</si>
  <si>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</si>
  <si>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</si>
  <si>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</si>
  <si>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</si>
  <si>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</si>
  <si>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</si>
  <si>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</si>
  <si>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</si>
  <si>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</si>
  <si>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</si>
  <si>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</si>
  <si>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</si>
  <si>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</si>
  <si>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</si>
  <si>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</si>
  <si>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</si>
  <si>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</si>
  <si>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</si>
  <si>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</si>
  <si>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</si>
  <si>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</si>
  <si>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</si>
  <si>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</si>
  <si>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</si>
  <si>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</si>
  <si>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</si>
  <si>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</si>
  <si>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</si>
  <si>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</si>
  <si>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</si>
  <si>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</si>
  <si>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</si>
  <si>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</si>
  <si>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</si>
  <si>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</si>
  <si>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</si>
  <si>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</si>
  <si>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</si>
  <si>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</si>
  <si>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</si>
  <si>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</si>
  <si>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</si>
  <si>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</si>
  <si>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</si>
  <si>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</si>
  <si>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</si>
  <si>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</si>
  <si>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</si>
  <si>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</si>
  <si>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</si>
  <si>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</si>
  <si>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</si>
  <si>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</si>
  <si>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</si>
  <si>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</si>
  <si>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</si>
  <si>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</si>
  <si>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</si>
  <si>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</si>
  <si>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</si>
  <si>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</si>
  <si>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</si>
  <si>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</si>
  <si>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</si>
  <si>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</si>
  <si>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</si>
  <si>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</si>
  <si>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</si>
  <si>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</si>
  <si>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</si>
  <si>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</si>
  <si>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</si>
  <si>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</si>
  <si>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</si>
  <si>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</si>
  <si>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</si>
  <si>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</si>
  <si>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</si>
  <si>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</si>
  <si>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</si>
  <si>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</si>
  <si>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</si>
  <si>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</si>
  <si>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</si>
  <si>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</si>
  <si>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</si>
  <si>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</si>
  <si>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</si>
  <si>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</si>
  <si>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</si>
  <si>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</si>
  <si>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</si>
  <si>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</si>
  <si>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</si>
  <si>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</si>
  <si>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</si>
  <si>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</si>
  <si>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</si>
  <si>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</si>
  <si>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</si>
  <si>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</si>
  <si>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</si>
  <si>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</si>
  <si>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</si>
  <si>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</si>
  <si>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</si>
  <si>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</si>
  <si>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</si>
  <si>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</si>
  <si>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</si>
  <si>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</si>
  <si>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</si>
  <si>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</si>
  <si>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</si>
  <si>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</si>
  <si>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</si>
  <si>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</si>
  <si>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</si>
  <si>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</si>
  <si>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</si>
  <si>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</si>
  <si>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</si>
  <si>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</si>
  <si>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</si>
  <si>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</si>
  <si>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</si>
  <si>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</si>
  <si>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</si>
  <si>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</si>
  <si>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</si>
  <si>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</si>
  <si>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</si>
  <si>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</si>
  <si>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</si>
  <si>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</si>
  <si>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</si>
  <si>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</si>
  <si>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</si>
  <si>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</si>
  <si>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</si>
  <si>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</si>
  <si>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</si>
  <si>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</si>
  <si>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</si>
  <si>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</si>
  <si>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</si>
  <si>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</si>
  <si>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</si>
  <si>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</si>
  <si>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</si>
  <si>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</si>
  <si>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</si>
  <si>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</si>
  <si>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</si>
  <si>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</si>
  <si>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</si>
  <si>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</si>
  <si>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</si>
  <si>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</si>
  <si>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</si>
  <si>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</si>
  <si>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</si>
  <si>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</si>
  <si>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</si>
  <si>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</si>
  <si>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</si>
  <si>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</si>
  <si>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</si>
  <si>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</si>
  <si>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</si>
  <si>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</si>
  <si>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</si>
  <si>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</si>
  <si>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</si>
  <si>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</si>
  <si>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</si>
  <si>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</si>
  <si>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</si>
  <si>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</si>
  <si>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</si>
  <si>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</si>
  <si>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</si>
  <si>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</si>
  <si>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</si>
  <si>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</si>
  <si>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</si>
  <si>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</si>
  <si>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</si>
  <si>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</si>
  <si>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</si>
  <si>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</si>
  <si>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</si>
  <si>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</si>
  <si>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</si>
  <si>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</si>
  <si>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</si>
  <si>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</si>
  <si>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</si>
  <si>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</si>
  <si>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</si>
  <si>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</si>
  <si>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</si>
  <si>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</si>
  <si>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</si>
  <si>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</si>
  <si>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</si>
  <si>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</si>
  <si>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</si>
  <si>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</si>
  <si>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</si>
  <si>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</si>
  <si>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</si>
  <si>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</si>
  <si>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</si>
  <si>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</si>
  <si>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</si>
  <si>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</si>
  <si>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</si>
  <si>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</si>
  <si>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</si>
  <si>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</si>
  <si>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</si>
  <si>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</si>
  <si>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</si>
  <si>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</si>
  <si>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</si>
  <si>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</si>
  <si>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</si>
  <si>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</si>
  <si>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</si>
  <si>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</si>
  <si>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</si>
  <si>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</si>
  <si>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</si>
  <si>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</si>
  <si>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</si>
  <si>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</si>
  <si>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</si>
  <si>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</si>
  <si>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</si>
  <si>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</si>
  <si>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</si>
  <si>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</si>
  <si>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</si>
  <si>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</si>
  <si>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</si>
  <si>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</si>
  <si>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</si>
  <si>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</si>
  <si>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</si>
  <si>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</si>
  <si>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</si>
  <si>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</si>
  <si>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</si>
  <si>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</si>
  <si>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</si>
  <si>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</si>
  <si>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</si>
  <si>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</si>
  <si>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</si>
  <si>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</si>
  <si>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</si>
  <si>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</si>
  <si>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</si>
  <si>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</si>
  <si>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</si>
  <si>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</si>
  <si>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</si>
  <si>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</si>
  <si>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</si>
  <si>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</si>
  <si>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</si>
  <si>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</si>
  <si>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</si>
  <si>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</si>
  <si>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</si>
  <si>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</si>
  <si>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</si>
  <si>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</si>
  <si>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</si>
  <si>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</si>
  <si>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</si>
  <si>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</si>
  <si>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</si>
  <si>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</si>
  <si>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</si>
  <si>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</si>
  <si>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</si>
  <si>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</si>
  <si>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</si>
  <si>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</si>
  <si>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</si>
  <si>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</si>
  <si>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</si>
  <si>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</si>
  <si>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</si>
  <si>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</si>
  <si>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</si>
  <si>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</si>
  <si>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</si>
  <si>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</si>
  <si>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</si>
  <si>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</si>
  <si>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</si>
  <si>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</si>
  <si>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</si>
  <si>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</si>
  <si>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</si>
  <si>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</si>
  <si>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</si>
  <si>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</si>
  <si>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</si>
  <si>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</si>
  <si>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</si>
  <si>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</si>
  <si>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</si>
  <si>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</si>
  <si>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</si>
  <si>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</si>
  <si>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</si>
  <si>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</si>
  <si>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</si>
  <si>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</si>
  <si>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</si>
  <si>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</si>
  <si>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</si>
  <si>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</si>
  <si>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</si>
  <si>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</si>
  <si>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</si>
  <si>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</si>
  <si>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</si>
  <si>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</si>
  <si>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</si>
  <si>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</si>
  <si>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</si>
  <si>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</si>
  <si>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</si>
  <si>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</si>
  <si>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</si>
  <si>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</si>
  <si>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</si>
  <si>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</si>
  <si>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</si>
  <si>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</si>
  <si>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</si>
  <si>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</si>
  <si>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</si>
  <si>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</si>
  <si>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</si>
  <si>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</si>
  <si>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</si>
  <si>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</si>
  <si>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</si>
  <si>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</si>
  <si>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</si>
  <si>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</si>
  <si>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</si>
  <si>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</si>
  <si>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</si>
  <si>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</si>
  <si>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</si>
  <si>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</si>
  <si>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</si>
  <si>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</si>
  <si>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</si>
  <si>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</si>
  <si>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</si>
  <si>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</si>
  <si>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</si>
  <si>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</si>
  <si>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</si>
  <si>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</si>
  <si>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</si>
  <si>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</si>
  <si>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</si>
  <si>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</si>
  <si>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</si>
  <si>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</si>
  <si>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</si>
  <si>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</si>
  <si>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</si>
  <si>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</si>
  <si>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</si>
  <si>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</si>
  <si>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</si>
  <si>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</si>
  <si>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</si>
  <si>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</si>
  <si>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</si>
  <si>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</si>
  <si>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</si>
  <si>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</si>
  <si>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</si>
  <si>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</si>
  <si>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</si>
  <si>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</si>
  <si>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</si>
  <si>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</si>
  <si>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</si>
  <si>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</si>
  <si>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</si>
  <si>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</si>
  <si>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</si>
  <si>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</si>
  <si>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</si>
  <si>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</si>
  <si>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</si>
  <si>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</si>
  <si>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</si>
  <si>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</si>
  <si>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</si>
  <si>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</si>
  <si>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</si>
  <si>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</si>
  <si>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</si>
  <si>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</si>
  <si>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</si>
  <si>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</si>
  <si>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</si>
  <si>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</si>
  <si>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</si>
  <si>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</si>
  <si>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</si>
  <si>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</si>
  <si>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</si>
  <si>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</si>
  <si>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</si>
  <si>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</si>
  <si>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</si>
  <si>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</si>
  <si>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</si>
  <si>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</si>
  <si>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</si>
  <si>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</si>
  <si>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</si>
  <si>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</si>
  <si>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</si>
  <si>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</si>
  <si>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</si>
  <si>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</si>
  <si>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</si>
  <si>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</si>
  <si>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</si>
  <si>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</si>
  <si>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</si>
  <si>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</si>
  <si>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</si>
  <si>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</si>
  <si>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</si>
  <si>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</si>
  <si>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</si>
  <si>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</si>
  <si>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</si>
  <si>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</si>
  <si>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</si>
  <si>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</si>
  <si>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</si>
  <si>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</si>
  <si>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</si>
  <si>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</si>
  <si>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</si>
  <si>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</si>
  <si>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</si>
  <si>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</si>
  <si>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</si>
  <si>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</si>
  <si>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</si>
  <si>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</si>
  <si>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</si>
  <si>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</si>
  <si>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</si>
  <si>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</si>
  <si>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</si>
  <si>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</si>
  <si>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</si>
  <si>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</si>
  <si>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</si>
  <si>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</si>
  <si>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</si>
  <si>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</si>
  <si>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</si>
  <si>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</si>
  <si>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</si>
  <si>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</si>
  <si>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</si>
  <si>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</si>
  <si>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</si>
  <si>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</si>
  <si>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</si>
  <si>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</si>
  <si>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</si>
  <si>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</si>
  <si>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</si>
  <si>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</si>
  <si>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</si>
  <si>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</si>
  <si>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</si>
  <si>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</si>
  <si>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</si>
  <si>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</si>
  <si>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</si>
  <si>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</si>
  <si>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</si>
  <si>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</si>
  <si>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</si>
  <si>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</si>
  <si>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</si>
  <si>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</si>
  <si>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</si>
  <si>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</si>
  <si>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</si>
  <si>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</si>
  <si>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</si>
  <si>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</si>
  <si>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</si>
  <si>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</si>
  <si>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</si>
  <si>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</si>
  <si>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</si>
  <si>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</si>
  <si>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</si>
  <si>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</si>
  <si>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</si>
  <si>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</si>
  <si>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</si>
  <si>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</si>
  <si>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</si>
  <si>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</si>
  <si>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</si>
  <si>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</si>
  <si>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</si>
  <si>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</si>
  <si>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</si>
  <si>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</si>
  <si>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</si>
  <si>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</si>
  <si>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</si>
  <si>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</si>
  <si>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</si>
  <si>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</si>
  <si>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</si>
  <si>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</si>
  <si>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</si>
  <si>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</si>
  <si>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</si>
  <si>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</si>
  <si>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</si>
  <si>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</si>
  <si>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</si>
  <si>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</si>
  <si>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</si>
  <si>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</si>
  <si>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</si>
  <si>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</si>
  <si>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</si>
  <si>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</si>
  <si>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</si>
  <si>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</si>
  <si>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</si>
  <si>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</si>
  <si>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</si>
  <si>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</si>
  <si>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</si>
  <si>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</si>
  <si>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</si>
  <si>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</si>
  <si>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</si>
  <si>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</si>
  <si>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</si>
  <si>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</si>
  <si>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</si>
  <si>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</si>
  <si>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</si>
  <si>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</si>
  <si>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</si>
  <si>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</si>
  <si>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</si>
  <si>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</si>
  <si>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</si>
  <si>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</si>
  <si>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</si>
  <si>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</si>
  <si>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</si>
  <si>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</si>
  <si>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</si>
  <si>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</si>
  <si>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</si>
  <si>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</si>
  <si>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</si>
  <si>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</si>
  <si>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</si>
  <si>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</si>
  <si>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</si>
  <si>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</si>
  <si>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</si>
  <si>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</si>
  <si>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</si>
  <si>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</si>
  <si>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</si>
  <si>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</si>
  <si>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</si>
  <si>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</si>
  <si>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</si>
  <si>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</si>
  <si>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</si>
  <si>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</si>
  <si>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</si>
  <si>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</si>
  <si>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</si>
  <si>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</si>
  <si>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</si>
  <si>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</si>
  <si>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</si>
  <si>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</si>
  <si>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</si>
  <si>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</si>
  <si>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</si>
  <si>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</si>
  <si>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</si>
  <si>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</si>
  <si>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</si>
  <si>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</si>
  <si>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</si>
  <si>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</si>
  <si>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</si>
  <si>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</si>
  <si>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</si>
  <si>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</si>
  <si>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</si>
  <si>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</si>
  <si>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</si>
  <si>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</si>
  <si>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</si>
  <si>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</si>
  <si>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</si>
  <si>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</si>
  <si>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</si>
  <si>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</si>
  <si>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</si>
  <si>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</si>
  <si>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</si>
  <si>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</si>
  <si>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</si>
  <si>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</si>
  <si>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</si>
  <si>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</si>
  <si>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</si>
  <si>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</si>
  <si>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</si>
  <si>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</si>
  <si>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</si>
  <si>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</si>
  <si>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</si>
  <si>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</si>
  <si>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</si>
  <si>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</si>
  <si>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</si>
  <si>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</si>
  <si>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</si>
  <si>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</si>
  <si>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</si>
  <si>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</si>
  <si>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</si>
  <si>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</si>
  <si>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</si>
  <si>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</si>
  <si>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</si>
  <si>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</si>
  <si>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</si>
  <si>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</si>
  <si>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</si>
  <si>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</si>
  <si>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</si>
  <si>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</si>
  <si>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</si>
  <si>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</si>
  <si>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</si>
  <si>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</si>
  <si>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</si>
  <si>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</si>
  <si>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</si>
  <si>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</si>
  <si>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</si>
  <si>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</si>
  <si>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</si>
  <si>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</si>
  <si>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</si>
  <si>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</si>
  <si>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</si>
  <si>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</si>
  <si>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</si>
  <si>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</si>
  <si>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</si>
  <si>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</si>
  <si>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</si>
  <si>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</si>
  <si>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</si>
  <si>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</si>
  <si>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</si>
  <si>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</si>
  <si>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</si>
  <si>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</si>
  <si>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</si>
  <si>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</si>
  <si>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</si>
  <si>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</si>
  <si>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</si>
  <si>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</si>
  <si>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</si>
  <si>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</si>
  <si>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</si>
  <si>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</si>
  <si>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</si>
  <si>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</si>
  <si>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</si>
  <si>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</si>
  <si>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</si>
  <si>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</si>
  <si>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</si>
  <si>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</si>
  <si>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</si>
  <si>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</si>
  <si>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</si>
  <si>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</si>
  <si>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</si>
  <si>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</si>
  <si>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</si>
  <si>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</si>
  <si>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</si>
  <si>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</si>
  <si>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</si>
  <si>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</si>
  <si>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</si>
  <si>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</si>
  <si>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</si>
  <si>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</si>
  <si>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</si>
  <si>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</si>
  <si>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</si>
  <si>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</si>
  <si>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</si>
  <si>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</si>
  <si>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</si>
  <si>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</si>
  <si>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</si>
  <si>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</si>
  <si>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</si>
  <si>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</si>
  <si>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</si>
  <si>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</si>
  <si>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</si>
  <si>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</si>
  <si>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</si>
  <si>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</si>
  <si>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</si>
  <si>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</si>
  <si>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</si>
  <si>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</si>
  <si>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</si>
  <si>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</si>
  <si>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</si>
  <si>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</si>
  <si>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</si>
  <si>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</si>
  <si>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</si>
  <si>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</si>
  <si>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</si>
  <si>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</si>
  <si>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</si>
  <si>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</si>
  <si>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</si>
  <si>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</si>
  <si>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</si>
  <si>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</si>
  <si>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</si>
  <si>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</si>
  <si>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</si>
  <si>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</si>
  <si>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</si>
  <si>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</si>
  <si>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</si>
  <si>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</si>
  <si>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</si>
  <si>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</si>
  <si>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</si>
  <si>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</si>
  <si>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</si>
  <si>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</si>
  <si>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</si>
  <si>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</si>
  <si>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</si>
  <si>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</si>
  <si>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</si>
  <si>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</si>
  <si>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</si>
  <si>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</si>
  <si>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</si>
  <si>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</si>
  <si>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</si>
  <si>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</si>
  <si>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</si>
  <si>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</si>
  <si>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</si>
  <si>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</si>
  <si>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</si>
  <si>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</si>
  <si>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</si>
  <si>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</si>
  <si>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</si>
  <si>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</si>
  <si>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</si>
  <si>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</si>
  <si>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</si>
  <si>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</si>
  <si>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</si>
  <si>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</si>
  <si>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</si>
  <si>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</si>
  <si>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</si>
  <si>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</si>
  <si>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</si>
  <si>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</si>
  <si>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</si>
  <si>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</si>
  <si>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</si>
  <si>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</si>
  <si>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</si>
  <si>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</si>
  <si>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</si>
  <si>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</si>
  <si>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</si>
  <si>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</si>
  <si>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</si>
  <si>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</si>
  <si>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</si>
  <si>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</si>
  <si>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</si>
  <si>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</si>
  <si>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</si>
  <si>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</si>
  <si>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</si>
  <si>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</si>
  <si>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</si>
  <si>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</si>
  <si>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</si>
  <si>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</si>
  <si>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</si>
  <si>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</si>
  <si>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</si>
  <si>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</si>
  <si>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</si>
  <si>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</si>
  <si>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</si>
  <si>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</si>
  <si>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</si>
  <si>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</si>
  <si>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</si>
  <si>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</si>
  <si>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</si>
  <si>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</si>
  <si>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</si>
  <si>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</si>
  <si>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</si>
  <si>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</si>
  <si>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</si>
  <si>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</si>
  <si>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</si>
  <si>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</si>
  <si>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</si>
  <si>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</si>
  <si>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</si>
  <si>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</si>
  <si>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</si>
  <si>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</si>
  <si>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</si>
  <si>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</si>
  <si>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</si>
  <si>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</si>
  <si>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</si>
  <si>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</si>
  <si>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</si>
  <si>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</si>
  <si>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</si>
  <si>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</si>
  <si>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</si>
  <si>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</si>
  <si>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</si>
  <si>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</si>
  <si>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</si>
  <si>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</si>
  <si>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</si>
  <si>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</si>
  <si>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</si>
  <si>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</si>
  <si>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</si>
  <si>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</si>
  <si>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</si>
  <si>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</si>
  <si>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</si>
  <si>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</si>
  <si>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</si>
  <si>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</si>
  <si>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</si>
  <si>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</si>
  <si>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</si>
  <si>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</si>
  <si>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</si>
  <si>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</si>
  <si>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</si>
  <si>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</si>
  <si>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</si>
  <si>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</si>
  <si>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</si>
  <si>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</si>
  <si>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</si>
  <si>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</si>
  <si>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</si>
  <si>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</si>
  <si>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</si>
  <si>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</si>
  <si>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</si>
  <si>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</si>
  <si>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</si>
  <si>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</si>
  <si>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</si>
  <si>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</si>
  <si>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</si>
  <si>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</si>
  <si>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</si>
  <si>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</si>
  <si>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</si>
  <si>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</si>
  <si>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</si>
  <si>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</si>
  <si>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</si>
  <si>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</si>
  <si>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</si>
  <si>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</si>
  <si>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</si>
  <si>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</si>
  <si>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</si>
  <si>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</si>
  <si>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</si>
  <si>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</si>
  <si>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</si>
  <si>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</si>
  <si>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</si>
  <si>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</si>
  <si>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</si>
  <si>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</si>
  <si>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</si>
  <si>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</si>
  <si>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</si>
  <si>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</si>
  <si>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</si>
  <si>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</si>
  <si>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</si>
  <si>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</si>
  <si>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</si>
  <si>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</si>
  <si>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</si>
  <si>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</si>
  <si>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</si>
  <si>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</si>
  <si>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</si>
  <si>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</si>
  <si>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</si>
  <si>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</si>
  <si>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</si>
  <si>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</si>
  <si>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</si>
  <si>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</si>
  <si>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</si>
  <si>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</si>
  <si>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</si>
  <si>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</si>
  <si>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</si>
  <si>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</si>
  <si>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</si>
  <si>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</si>
  <si>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</si>
  <si>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</si>
  <si>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</si>
  <si>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</si>
  <si>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</si>
  <si>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</si>
  <si>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</si>
  <si>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</si>
  <si>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</si>
  <si>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</si>
  <si>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</si>
  <si>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</si>
  <si>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</si>
  <si>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</si>
  <si>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</si>
  <si>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</si>
  <si>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</si>
  <si>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</si>
  <si>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</si>
  <si>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</si>
  <si>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</si>
  <si>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</si>
  <si>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</si>
  <si>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</si>
  <si>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</si>
  <si>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</si>
  <si>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</si>
  <si>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</si>
  <si>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</si>
  <si>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</si>
  <si>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</si>
  <si>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</si>
  <si>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</si>
  <si>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</si>
  <si>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</si>
  <si>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</si>
  <si>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</si>
  <si>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</si>
  <si>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</si>
  <si>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</si>
  <si>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</si>
  <si>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</si>
  <si>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</si>
  <si>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</si>
  <si>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</si>
  <si>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</si>
  <si>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</si>
  <si>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</si>
  <si>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</si>
  <si>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</si>
  <si>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</si>
  <si>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</si>
  <si>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</si>
  <si>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</si>
  <si>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</si>
  <si>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</si>
  <si>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</si>
  <si>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</si>
  <si>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</si>
  <si>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</si>
  <si>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</si>
  <si>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</si>
  <si>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</si>
  <si>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</si>
  <si>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</si>
  <si>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</si>
  <si>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</si>
  <si>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</si>
  <si>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</si>
  <si>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</si>
  <si>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</si>
  <si>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</si>
  <si>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</si>
  <si>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</si>
  <si>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</si>
  <si>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</si>
  <si>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</si>
  <si>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</si>
  <si>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</si>
  <si>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</si>
  <si>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</si>
  <si>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</si>
  <si>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</si>
  <si>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</si>
  <si>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</si>
  <si>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</si>
  <si>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</si>
  <si>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</si>
  <si>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</si>
  <si>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</si>
  <si>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</si>
  <si>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</si>
  <si>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</si>
  <si>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</si>
  <si>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</si>
  <si>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</si>
  <si>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</si>
  <si>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</si>
  <si>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</si>
  <si>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</si>
  <si>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</si>
  <si>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</si>
  <si>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</si>
  <si>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</si>
  <si>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</si>
  <si>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</si>
  <si>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</si>
  <si>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</si>
  <si>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</si>
  <si>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</si>
  <si>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</si>
  <si>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</si>
  <si>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</si>
  <si>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</si>
  <si>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</si>
  <si>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</si>
  <si>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</si>
  <si>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</si>
  <si>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</si>
  <si>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</si>
  <si>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</si>
  <si>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</si>
  <si>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</si>
  <si>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</si>
  <si>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</si>
  <si>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</si>
  <si>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</si>
  <si>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</si>
  <si>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</si>
  <si>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</si>
  <si>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</si>
  <si>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</si>
  <si>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</si>
  <si>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</si>
  <si>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</si>
  <si>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</si>
  <si>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</si>
  <si>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</si>
  <si>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</si>
  <si>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</si>
  <si>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</si>
  <si>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</si>
  <si>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</si>
  <si>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</si>
  <si>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</si>
  <si>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</si>
  <si>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</si>
  <si>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</si>
  <si>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</si>
  <si>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</si>
  <si>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</si>
  <si>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</si>
  <si>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</si>
  <si>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</si>
  <si>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</si>
  <si>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</si>
  <si>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</si>
  <si>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</si>
  <si>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</si>
  <si>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</si>
  <si>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</si>
  <si>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</si>
  <si>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</si>
  <si>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</si>
  <si>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</si>
  <si>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</si>
  <si>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</si>
  <si>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</si>
  <si>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</si>
  <si>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</si>
  <si>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</si>
  <si>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</si>
  <si>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</si>
  <si>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</si>
  <si>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</si>
  <si>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</si>
  <si>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</si>
  <si>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</si>
  <si>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</si>
  <si>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</si>
  <si>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</si>
  <si>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</si>
  <si>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</si>
  <si>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</si>
  <si>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</si>
  <si>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</si>
  <si>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</si>
  <si>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</si>
  <si>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</si>
  <si>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</si>
  <si>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</si>
  <si>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</si>
  <si>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</si>
  <si>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</si>
  <si>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</si>
  <si>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</si>
  <si>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</si>
  <si>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</si>
  <si>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</si>
  <si>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</si>
  <si>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</si>
  <si>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</si>
  <si>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</si>
  <si>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</si>
  <si>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</si>
  <si>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</si>
  <si>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</si>
  <si>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</si>
  <si>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</si>
  <si>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</si>
  <si>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</si>
  <si>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</si>
  <si>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</si>
  <si>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</si>
  <si>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</si>
  <si>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</si>
  <si>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</si>
  <si>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</si>
  <si>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</si>
  <si>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</si>
  <si>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</si>
  <si>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</si>
  <si>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</si>
  <si>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</si>
  <si>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</si>
  <si>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</si>
  <si>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</si>
  <si>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</si>
  <si>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</si>
  <si>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</si>
  <si>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</si>
  <si>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</si>
  <si>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</si>
  <si>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</si>
  <si>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</si>
  <si>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</si>
  <si>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</si>
  <si>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</si>
  <si>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</si>
  <si>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</si>
  <si>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</si>
  <si>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</si>
  <si>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</si>
  <si>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</si>
  <si>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</si>
  <si>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</si>
  <si>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</si>
  <si>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</si>
  <si>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</si>
  <si>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</si>
  <si>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</si>
  <si>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</si>
  <si>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</si>
  <si>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</si>
  <si>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</si>
  <si>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</si>
  <si>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</si>
  <si>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</si>
  <si>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</si>
  <si>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</si>
  <si>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</si>
  <si>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</si>
  <si>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</si>
  <si>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</si>
  <si>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</si>
  <si>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</si>
  <si>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</si>
  <si>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</si>
  <si>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</si>
  <si>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</si>
  <si>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</si>
  <si>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</si>
  <si>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</si>
  <si>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</si>
  <si>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</si>
  <si>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</si>
  <si>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</si>
  <si>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</si>
  <si>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</si>
  <si>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</si>
  <si>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</si>
  <si>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</si>
  <si>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</si>
  <si>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</si>
  <si>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</si>
  <si>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</si>
  <si>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</si>
  <si>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</si>
  <si>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</si>
  <si>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</si>
  <si>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</si>
  <si>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</si>
  <si>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</si>
  <si>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</si>
  <si>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</si>
  <si>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</si>
  <si>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</si>
  <si>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</si>
  <si>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</si>
  <si>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</si>
  <si>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</si>
  <si>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</si>
  <si>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</si>
  <si>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</si>
  <si>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</si>
  <si>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</si>
  <si>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</si>
  <si>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</si>
  <si>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</si>
  <si>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</si>
  <si>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</si>
  <si>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</si>
  <si>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</si>
  <si>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</si>
  <si>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</si>
  <si>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</si>
  <si>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</si>
  <si>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</si>
  <si>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</si>
  <si>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</si>
  <si>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</si>
  <si>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</si>
  <si>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</si>
  <si>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</si>
  <si>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</si>
  <si>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</si>
  <si>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</si>
  <si>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</si>
  <si>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</si>
  <si>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</si>
  <si>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</si>
  <si>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</si>
  <si>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</si>
  <si>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</si>
  <si>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</si>
  <si>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</si>
  <si>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</si>
  <si>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</si>
  <si>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</si>
  <si>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</si>
  <si>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</si>
  <si>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</si>
  <si>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</si>
  <si>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</si>
  <si>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</si>
  <si>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</si>
  <si>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</si>
  <si>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</si>
  <si>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</si>
  <si>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</si>
  <si>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</si>
  <si>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</si>
  <si>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</si>
  <si>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</si>
  <si>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</si>
  <si>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</si>
  <si>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</si>
  <si>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</si>
  <si>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</si>
  <si>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</si>
  <si>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</si>
  <si>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</si>
  <si>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</si>
  <si>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</si>
  <si>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</si>
  <si>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</si>
  <si>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</si>
  <si>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</si>
  <si>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</si>
  <si>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</si>
  <si>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</si>
  <si>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</si>
  <si>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</si>
  <si>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</si>
  <si>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</si>
  <si>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</si>
  <si>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</si>
  <si>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</si>
  <si>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</si>
  <si>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</si>
  <si>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</si>
  <si>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</si>
  <si>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</si>
  <si>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</si>
  <si>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</si>
  <si>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</si>
  <si>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</si>
  <si>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</si>
  <si>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</si>
  <si>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</si>
  <si>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</si>
  <si>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</si>
  <si>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</si>
  <si>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</si>
  <si>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</si>
  <si>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</si>
  <si>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</si>
  <si>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</si>
  <si>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</si>
  <si>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</si>
  <si>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</si>
  <si>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</si>
  <si>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</si>
  <si>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</si>
  <si>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</si>
  <si>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</si>
  <si>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</si>
  <si>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</si>
  <si>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</si>
  <si>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</si>
  <si>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</si>
  <si>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</si>
  <si>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</si>
  <si>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</si>
  <si>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</si>
  <si>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</si>
  <si>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</si>
  <si>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</si>
  <si>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</si>
  <si>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</si>
  <si>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</si>
  <si>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</si>
  <si>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</si>
  <si>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</si>
  <si>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</si>
  <si>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</si>
  <si>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</si>
  <si>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</si>
  <si>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</si>
  <si>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</si>
  <si>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</si>
  <si>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</si>
  <si>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</si>
  <si>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</si>
  <si>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</si>
  <si>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</si>
  <si>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</si>
  <si>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</si>
  <si>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</si>
  <si>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</si>
  <si>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</si>
  <si>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</si>
  <si>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</si>
  <si>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</si>
  <si>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</si>
  <si>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</si>
  <si>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</si>
  <si>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</si>
  <si>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</si>
  <si>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</si>
  <si>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</si>
  <si>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</si>
  <si>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</si>
  <si>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</si>
  <si>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</si>
  <si>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</si>
  <si>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</si>
  <si>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</si>
  <si>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</si>
  <si>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</si>
  <si>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</si>
  <si>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</si>
  <si>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</si>
  <si>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</si>
  <si>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</si>
  <si>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</si>
  <si>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</si>
  <si>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</si>
  <si>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</si>
  <si>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</si>
  <si>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</si>
  <si>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</si>
  <si>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</si>
  <si>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</si>
  <si>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</si>
  <si>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</si>
  <si>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</si>
  <si>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</si>
  <si>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</si>
  <si>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</si>
  <si>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</si>
  <si>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</si>
  <si>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</si>
  <si>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</si>
  <si>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</si>
  <si>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</si>
  <si>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</si>
  <si>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</si>
  <si>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</si>
  <si>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</si>
  <si>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</si>
  <si>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</si>
  <si>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</si>
  <si>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</si>
  <si>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</si>
  <si>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</si>
  <si>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</si>
  <si>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</si>
  <si>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</si>
  <si>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</si>
  <si>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</si>
  <si>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</si>
  <si>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</si>
  <si>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</si>
  <si>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</si>
  <si>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</si>
  <si>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</si>
  <si>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</si>
  <si>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</si>
  <si>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</si>
  <si>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</si>
  <si>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</si>
  <si>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</si>
  <si>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</si>
  <si>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</si>
  <si>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</si>
  <si>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</si>
  <si>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</si>
  <si>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</si>
  <si>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</si>
  <si>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</si>
  <si>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</si>
  <si>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</si>
  <si>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</si>
  <si>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</si>
  <si>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</si>
  <si>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</si>
  <si>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</si>
  <si>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</si>
  <si>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</si>
  <si>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</si>
  <si>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</si>
  <si>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</si>
  <si>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</si>
  <si>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</si>
  <si>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</si>
  <si>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</si>
  <si>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</si>
  <si>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</si>
  <si>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</si>
  <si>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</si>
  <si>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</si>
  <si>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</si>
  <si>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</si>
  <si>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</si>
  <si>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</si>
  <si>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</si>
  <si>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</si>
  <si>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</si>
  <si>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</si>
  <si>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</si>
  <si>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</si>
  <si>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</si>
  <si>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</si>
  <si>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</si>
  <si>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</si>
  <si>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</si>
  <si>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</si>
  <si>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</si>
  <si>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</si>
  <si>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</si>
  <si>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</si>
  <si>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</si>
  <si>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</si>
  <si>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</si>
  <si>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</si>
  <si>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</si>
  <si>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</si>
  <si>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</si>
  <si>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</si>
  <si>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</si>
  <si>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</si>
  <si>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</si>
  <si>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</si>
  <si>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</si>
  <si>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</si>
  <si>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</si>
  <si>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</si>
  <si>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</si>
  <si>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</si>
  <si>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</si>
  <si>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</si>
  <si>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</si>
  <si>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</si>
  <si>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</si>
  <si>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</si>
  <si>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</si>
  <si>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</si>
  <si>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</si>
  <si>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</si>
  <si>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</si>
  <si>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</si>
  <si>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</si>
  <si>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</si>
  <si>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</si>
  <si>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</si>
  <si>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</si>
  <si>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</si>
  <si>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</si>
  <si>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</si>
  <si>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</si>
  <si>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</si>
  <si>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</si>
  <si>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</si>
  <si>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</si>
  <si>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</si>
  <si>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</si>
  <si>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</si>
  <si>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</si>
  <si>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</si>
  <si>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</si>
  <si>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</si>
  <si>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</si>
  <si>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</si>
  <si>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</si>
  <si>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</si>
  <si>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</si>
  <si>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</si>
  <si>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</si>
  <si>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</si>
  <si>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</si>
  <si>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</si>
  <si>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</si>
  <si>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</si>
  <si>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</si>
  <si>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</si>
  <si>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</si>
  <si>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</si>
  <si>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</si>
  <si>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</si>
  <si>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</si>
  <si>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</si>
  <si>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</si>
  <si>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</si>
  <si>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</si>
  <si>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</si>
  <si>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</si>
  <si>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</si>
  <si>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</si>
  <si>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</si>
  <si>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</si>
  <si>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</si>
  <si>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</si>
  <si>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</si>
  <si>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</si>
  <si>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</si>
  <si>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</si>
  <si>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</si>
  <si>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</si>
  <si>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</si>
  <si>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</si>
  <si>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</si>
  <si>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</si>
  <si>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</si>
  <si>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</si>
  <si>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</si>
  <si>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</si>
  <si>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</si>
  <si>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</si>
  <si>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</si>
  <si>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</si>
  <si>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</si>
  <si>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</si>
  <si>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</si>
  <si>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</si>
  <si>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</si>
  <si>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</si>
  <si>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</si>
  <si>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</si>
  <si>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</si>
  <si>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</si>
  <si>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</si>
  <si>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</si>
  <si>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</si>
  <si>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</si>
  <si>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</si>
  <si>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</si>
  <si>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</si>
  <si>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</si>
  <si>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</si>
  <si>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</si>
  <si>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</si>
  <si>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</si>
  <si>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</si>
  <si>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</si>
  <si>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</si>
  <si>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</si>
  <si>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</si>
  <si>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</si>
  <si>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</si>
  <si>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</si>
  <si>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</si>
  <si>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</si>
  <si>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</si>
  <si>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</si>
  <si>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</si>
  <si>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</si>
  <si>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</si>
  <si>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</si>
  <si>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</si>
  <si>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</si>
  <si>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</si>
  <si>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</si>
  <si>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</si>
  <si>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</si>
  <si>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</si>
  <si>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</si>
  <si>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</si>
  <si>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</si>
  <si>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</si>
  <si>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</si>
  <si>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</si>
  <si>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</si>
  <si>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</si>
  <si>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</si>
  <si>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</si>
  <si>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</si>
  <si>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</si>
  <si>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</si>
  <si>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</si>
  <si>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</si>
  <si>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</si>
  <si>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</si>
  <si>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</si>
  <si>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</si>
  <si>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</si>
  <si>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</si>
  <si>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</si>
  <si>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</si>
  <si>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</si>
  <si>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</si>
  <si>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</si>
  <si>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</si>
  <si>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</si>
  <si>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</si>
  <si>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</si>
  <si>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</si>
  <si>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</si>
  <si>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</si>
  <si>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</si>
  <si>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</si>
  <si>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</si>
  <si>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</si>
  <si>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</si>
  <si>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</si>
  <si>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</si>
  <si>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</si>
  <si>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</si>
  <si>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</si>
  <si>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</si>
  <si>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</si>
  <si>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</si>
  <si>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</si>
  <si>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</si>
  <si>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</si>
  <si>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</si>
  <si>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</si>
  <si>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</si>
  <si>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</si>
  <si>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</si>
  <si>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</si>
  <si>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</si>
  <si>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</si>
  <si>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</si>
  <si>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</si>
  <si>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</si>
  <si>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</si>
  <si>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</si>
  <si>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</si>
  <si>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</si>
  <si>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</si>
  <si>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</si>
  <si>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</si>
  <si>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</si>
  <si>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</si>
  <si>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</si>
  <si>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</si>
  <si>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</si>
  <si>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</si>
  <si>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</si>
  <si>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</si>
  <si>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</si>
  <si>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</si>
  <si>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</si>
  <si>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</si>
  <si>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</si>
  <si>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</si>
  <si>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</si>
  <si>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</si>
  <si>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</si>
  <si>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</si>
  <si>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</si>
  <si>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</si>
  <si>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</si>
  <si>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</si>
  <si>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</si>
  <si>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</si>
  <si>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</si>
  <si>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</si>
  <si>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</si>
  <si>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</si>
  <si>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</si>
  <si>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</si>
  <si>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</si>
  <si>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</si>
  <si>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</si>
  <si>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</si>
  <si>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</si>
  <si>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</si>
  <si>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</si>
  <si>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</si>
  <si>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</si>
  <si>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</si>
  <si>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</si>
  <si>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</si>
  <si>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</si>
  <si>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</si>
  <si>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</si>
  <si>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</si>
  <si>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</si>
  <si>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</si>
  <si>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</si>
  <si>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</si>
  <si>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</si>
  <si>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</si>
  <si>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</si>
  <si>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</si>
  <si>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</si>
  <si>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</si>
  <si>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</si>
  <si>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</si>
  <si>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</si>
  <si>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</si>
  <si>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</si>
  <si>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</si>
  <si>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</si>
  <si>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</si>
  <si>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</si>
  <si>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</si>
  <si>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</si>
  <si>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</si>
  <si>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</si>
  <si>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</si>
  <si>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</si>
  <si>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</si>
  <si>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</si>
  <si>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</si>
  <si>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</si>
  <si>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</si>
  <si>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</si>
  <si>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</si>
  <si>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</si>
  <si>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</si>
  <si>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</si>
  <si>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</si>
  <si>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</si>
  <si>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</si>
  <si>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</si>
  <si>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</si>
  <si>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</si>
  <si>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</si>
  <si>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</si>
  <si>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</si>
  <si>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</si>
  <si>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</si>
  <si>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</si>
  <si>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</si>
  <si>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</si>
  <si>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</si>
  <si>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</si>
  <si>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</si>
  <si>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</si>
  <si>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</si>
  <si>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</si>
  <si>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</si>
  <si>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</si>
  <si>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</si>
  <si>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</si>
  <si>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</si>
  <si>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</si>
  <si>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</si>
  <si>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</si>
  <si>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</si>
  <si>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</si>
  <si>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</si>
  <si>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</si>
  <si>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</si>
  <si>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</si>
  <si>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</si>
  <si>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</si>
  <si>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</si>
  <si>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</si>
  <si>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</si>
  <si>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</si>
  <si>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</si>
  <si>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</si>
  <si>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</si>
  <si>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</si>
  <si>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</si>
  <si>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</si>
  <si>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</si>
  <si>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</si>
  <si>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</si>
  <si>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</si>
  <si>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</si>
  <si>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</si>
  <si>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</si>
  <si>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</si>
  <si>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</si>
  <si>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</si>
  <si>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</si>
  <si>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</si>
  <si>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</si>
  <si>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</si>
  <si>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</si>
  <si>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</si>
  <si>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</si>
  <si>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</si>
  <si>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</si>
  <si>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</si>
  <si>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</si>
  <si>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</si>
  <si>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</si>
  <si>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</si>
  <si>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</si>
  <si>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</si>
  <si>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</si>
  <si>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</si>
  <si>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</si>
  <si>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</si>
  <si>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</si>
  <si>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</si>
  <si>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</si>
  <si>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</si>
  <si>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</si>
  <si>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</si>
  <si>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</si>
  <si>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</si>
  <si>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</si>
  <si>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</si>
  <si>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</si>
  <si>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</si>
  <si>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</si>
  <si>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</si>
  <si>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</si>
  <si>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</si>
  <si>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</si>
  <si>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</si>
  <si>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</si>
  <si>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</si>
  <si>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</si>
  <si>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</si>
  <si>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</si>
  <si>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</si>
  <si>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</si>
  <si>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</si>
  <si>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</si>
  <si>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</si>
  <si>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</si>
  <si>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</si>
  <si>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</si>
  <si>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</si>
  <si>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</si>
  <si>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</si>
  <si>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</si>
  <si>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</si>
  <si>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</si>
  <si>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</si>
  <si>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</si>
  <si>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</si>
  <si>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</si>
  <si>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</si>
  <si>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</si>
  <si>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</si>
  <si>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</si>
  <si>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</si>
  <si>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</si>
  <si>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</si>
  <si>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</si>
  <si>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</si>
  <si>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</si>
  <si>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</si>
  <si>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</si>
  <si>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</si>
  <si>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</si>
  <si>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</si>
  <si>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</si>
  <si>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</si>
  <si>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</si>
  <si>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</si>
  <si>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</si>
  <si>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</si>
  <si>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</si>
  <si>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</si>
  <si>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</si>
  <si>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</si>
  <si>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</si>
  <si>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</si>
  <si>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</si>
  <si>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</si>
  <si>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</si>
  <si>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</si>
  <si>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</si>
  <si>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</si>
  <si>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</si>
  <si>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</si>
  <si>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</si>
  <si>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</si>
  <si>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</si>
  <si>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</si>
  <si>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</si>
  <si>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</si>
  <si>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</si>
  <si>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</si>
  <si>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</si>
  <si>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</si>
  <si>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</si>
  <si>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</si>
  <si>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</si>
  <si>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</si>
  <si>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</si>
  <si>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</si>
  <si>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</si>
  <si>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</si>
  <si>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</si>
  <si>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</si>
  <si>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</si>
  <si>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</si>
  <si>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</si>
  <si>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</si>
  <si>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</si>
  <si>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</si>
  <si>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</si>
  <si>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</si>
  <si>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</si>
  <si>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</si>
  <si>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</si>
  <si>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</si>
  <si>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</si>
  <si>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</si>
  <si>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</si>
  <si>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</si>
  <si>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</si>
  <si>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</si>
  <si>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</si>
  <si>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</si>
  <si>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</si>
  <si>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</si>
  <si>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</si>
  <si>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</si>
  <si>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</si>
  <si>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</si>
  <si>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</si>
  <si>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</si>
  <si>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</si>
  <si>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</si>
  <si>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</si>
  <si>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</si>
  <si>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</si>
  <si>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</si>
  <si>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</si>
  <si>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</si>
  <si>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</si>
  <si>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</si>
  <si>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</si>
  <si>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</si>
  <si>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</si>
  <si>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</si>
  <si>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</si>
  <si>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</si>
  <si>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</si>
  <si>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</si>
  <si>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</si>
  <si>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</si>
  <si>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</si>
  <si>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</si>
  <si>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</si>
  <si>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</si>
  <si>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</si>
  <si>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</si>
  <si>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</si>
  <si>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</si>
  <si>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</si>
  <si>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</si>
  <si>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</si>
  <si>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</si>
  <si>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</si>
  <si>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</si>
  <si>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</si>
  <si>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</si>
  <si>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</si>
  <si>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</si>
  <si>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</si>
  <si>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</si>
  <si>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</si>
  <si>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</si>
  <si>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</si>
  <si>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</si>
  <si>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</si>
  <si>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</si>
  <si>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</si>
  <si>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</si>
  <si>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</si>
  <si>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</si>
  <si>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</si>
  <si>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</si>
  <si>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</si>
  <si>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</si>
  <si>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</si>
  <si>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</si>
  <si>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</si>
  <si>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</si>
  <si>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</si>
  <si>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</si>
  <si>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</si>
  <si>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</si>
  <si>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</si>
  <si>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</si>
  <si>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</si>
  <si>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</si>
  <si>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</si>
  <si>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</si>
  <si>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</si>
  <si>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</si>
  <si>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</si>
  <si>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</si>
  <si>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</si>
  <si>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</si>
  <si>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</si>
  <si>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</si>
  <si>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</si>
  <si>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</si>
  <si>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</si>
  <si>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</si>
  <si>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</si>
  <si>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</si>
  <si>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</si>
  <si>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</si>
  <si>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</si>
  <si>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</si>
  <si>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</si>
  <si>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</si>
  <si>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</si>
  <si>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</si>
  <si>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</si>
  <si>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</si>
  <si>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</si>
  <si>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</si>
  <si>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</si>
  <si>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</si>
  <si>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</si>
  <si>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</si>
  <si>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</si>
  <si>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</si>
  <si>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</si>
  <si>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</si>
  <si>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</si>
  <si>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</si>
  <si>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</si>
  <si>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</si>
  <si>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</si>
  <si>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</si>
  <si>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</si>
  <si>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</si>
  <si>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</si>
  <si>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</si>
  <si>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</si>
  <si>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</si>
  <si>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</si>
  <si>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</si>
  <si>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</si>
  <si>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</si>
  <si>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</si>
  <si>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</si>
  <si>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</si>
  <si>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</si>
  <si>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</si>
  <si>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</si>
  <si>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</si>
  <si>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</si>
  <si>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</si>
  <si>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</si>
  <si>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</si>
  <si>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</si>
  <si>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</si>
  <si>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</si>
  <si>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</si>
  <si>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</si>
  <si>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</si>
  <si>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</si>
  <si>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</si>
  <si>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</si>
  <si>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</si>
  <si>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</si>
  <si>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</si>
  <si>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</si>
  <si>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</si>
  <si>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</si>
  <si>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</si>
  <si>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</si>
  <si>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</si>
  <si>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</si>
  <si>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</si>
  <si>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</si>
  <si>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</si>
  <si>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</si>
  <si>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</si>
  <si>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</si>
  <si>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</si>
  <si>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</si>
  <si>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</si>
  <si>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</si>
  <si>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</si>
  <si>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</si>
  <si>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</si>
  <si>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</si>
  <si>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</si>
  <si>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</si>
  <si>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</si>
  <si>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</si>
  <si>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</si>
  <si>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</si>
  <si>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</si>
  <si>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</si>
  <si>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</si>
  <si>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</si>
  <si>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</si>
  <si>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</si>
  <si>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</si>
  <si>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</si>
  <si>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</si>
  <si>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</si>
  <si>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</si>
  <si>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</si>
  <si>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</si>
  <si>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</si>
  <si>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</si>
  <si>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</si>
  <si>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</si>
  <si>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</si>
  <si>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</si>
  <si>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</si>
  <si>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</si>
  <si>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</si>
  <si>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</si>
  <si>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</si>
  <si>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</si>
  <si>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</si>
  <si>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</si>
  <si>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</si>
  <si>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</si>
  <si>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</si>
  <si>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</si>
  <si>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</si>
  <si>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</si>
  <si>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</si>
  <si>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</si>
  <si>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</si>
  <si>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</si>
  <si>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</si>
  <si>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</si>
  <si>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</si>
  <si>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</si>
  <si>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</si>
  <si>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</si>
  <si>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</si>
  <si>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</si>
  <si>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</si>
  <si>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</si>
  <si>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</si>
  <si>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</si>
  <si>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</si>
  <si>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</si>
  <si>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</si>
  <si>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</si>
  <si>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</si>
  <si>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</si>
  <si>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</si>
  <si>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</si>
  <si>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</si>
  <si>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</si>
  <si>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</si>
  <si>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</si>
  <si>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</si>
  <si>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</si>
  <si>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</si>
  <si>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</si>
  <si>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</si>
  <si>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</si>
  <si>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</si>
  <si>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</si>
  <si>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</si>
  <si>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</si>
  <si>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</si>
  <si>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</si>
  <si>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</si>
  <si>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</si>
  <si>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</si>
  <si>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</si>
  <si>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</si>
  <si>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</si>
  <si>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</si>
  <si>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</si>
  <si>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</si>
  <si>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</si>
  <si>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</si>
  <si>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</si>
  <si>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</si>
  <si>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</si>
  <si>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</si>
  <si>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</si>
  <si>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</si>
  <si>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</si>
  <si>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</si>
  <si>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</si>
  <si>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</si>
  <si>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</si>
  <si>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</si>
  <si>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</si>
  <si>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</si>
  <si>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</si>
  <si>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</si>
  <si>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</si>
  <si>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</si>
  <si>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</si>
  <si>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</si>
  <si>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</si>
  <si>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</si>
  <si>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</si>
  <si>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</si>
  <si>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</si>
  <si>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</si>
  <si>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</si>
  <si>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</si>
  <si>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</si>
  <si>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</si>
  <si>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</si>
  <si>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</si>
  <si>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</si>
  <si>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</si>
  <si>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</si>
  <si>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</si>
  <si>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</si>
  <si>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</si>
  <si>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</si>
  <si>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</si>
  <si>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</si>
  <si>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</si>
  <si>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</si>
  <si>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</si>
  <si>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</si>
  <si>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</si>
  <si>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</si>
  <si>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</si>
  <si>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</si>
  <si>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</si>
  <si>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</si>
  <si>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</si>
  <si>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</si>
  <si>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</si>
  <si>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</si>
  <si>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</si>
  <si>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</si>
  <si>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</si>
  <si>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</si>
  <si>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</si>
  <si>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</si>
  <si>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</si>
  <si>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</si>
  <si>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</si>
  <si>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</si>
  <si>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</si>
  <si>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</si>
  <si>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</si>
  <si>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</si>
  <si>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</si>
  <si>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</si>
  <si>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</si>
  <si>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</si>
  <si>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</si>
  <si>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</si>
  <si>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</si>
  <si>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</si>
  <si>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</si>
  <si>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</si>
  <si>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</si>
  <si>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</si>
  <si>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</si>
  <si>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</si>
  <si>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</si>
  <si>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</si>
  <si>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</si>
  <si>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</si>
  <si>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</si>
  <si>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</si>
  <si>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</si>
  <si>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</si>
  <si>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</si>
  <si>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</si>
  <si>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</si>
  <si>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</si>
  <si>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</si>
  <si>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</si>
  <si>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</si>
  <si>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</si>
  <si>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</si>
  <si>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</si>
  <si>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</si>
  <si>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</si>
  <si>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</si>
  <si>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</si>
  <si>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</si>
  <si>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</si>
  <si>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</si>
  <si>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</si>
  <si>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</si>
  <si>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</si>
  <si>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</si>
  <si>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</si>
  <si>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</si>
  <si>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</si>
  <si>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</si>
  <si>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</si>
  <si>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</si>
  <si>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</si>
  <si>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</si>
  <si>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</si>
  <si>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</si>
  <si>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</si>
  <si>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</si>
  <si>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</si>
  <si>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</si>
  <si>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</si>
  <si>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</si>
  <si>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</si>
  <si>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</si>
  <si>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</si>
  <si>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</si>
  <si>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</si>
  <si>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</si>
  <si>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</si>
  <si>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</si>
  <si>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</si>
  <si>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</si>
  <si>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</si>
  <si>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</si>
  <si>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</si>
  <si>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</si>
  <si>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</si>
  <si>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</si>
  <si>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</si>
  <si>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</si>
  <si>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</si>
  <si>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</si>
  <si>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</si>
  <si>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</si>
  <si>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</si>
  <si>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</si>
  <si>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</si>
  <si>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</si>
  <si>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</si>
  <si>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</si>
  <si>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</si>
  <si>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</si>
  <si>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</si>
  <si>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</si>
  <si>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</si>
  <si>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</si>
  <si>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</si>
  <si>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</si>
  <si>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</si>
  <si>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</si>
  <si>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</si>
  <si>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</si>
  <si>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</si>
  <si>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</si>
  <si>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</si>
  <si>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</si>
  <si>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</si>
  <si>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</si>
  <si>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</si>
  <si>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</si>
  <si>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</si>
  <si>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</si>
  <si>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</si>
  <si>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</si>
  <si>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</si>
  <si>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</si>
  <si>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</si>
  <si>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</si>
  <si>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</si>
  <si>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</si>
  <si>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</si>
  <si>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</si>
  <si>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</si>
  <si>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</si>
  <si>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</si>
  <si>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</si>
  <si>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</si>
  <si>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</si>
  <si>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</si>
  <si>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</si>
  <si>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</si>
  <si>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</si>
  <si>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</si>
  <si>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</si>
  <si>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</si>
  <si>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</si>
  <si>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</si>
  <si>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</si>
  <si>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</si>
  <si>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</si>
  <si>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</si>
  <si>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</si>
  <si>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</si>
  <si>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</si>
  <si>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</si>
  <si>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</si>
  <si>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</si>
  <si>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</si>
  <si>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</si>
  <si>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</si>
  <si>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</si>
  <si>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</si>
  <si>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</si>
  <si>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</si>
  <si>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</si>
  <si>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</si>
  <si>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</si>
  <si>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</si>
  <si>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</si>
  <si>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</si>
  <si>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</si>
  <si>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</si>
  <si>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</si>
  <si>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</si>
  <si>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</si>
  <si>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</si>
  <si>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</si>
  <si>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</si>
  <si>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</si>
  <si>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</si>
  <si>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</si>
  <si>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</si>
  <si>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</si>
  <si>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</si>
  <si>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</si>
  <si>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</si>
  <si>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</si>
  <si>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</si>
  <si>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</si>
  <si>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</si>
  <si>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</si>
  <si>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</si>
  <si>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</si>
  <si>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</si>
  <si>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</si>
  <si>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</si>
  <si>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</si>
  <si>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</si>
  <si>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</si>
  <si>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</si>
  <si>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</si>
  <si>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</si>
  <si>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</si>
  <si>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</si>
  <si>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</si>
  <si>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</si>
  <si>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</si>
  <si>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</si>
  <si>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</si>
  <si>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</si>
  <si>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</si>
  <si>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</si>
  <si>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</si>
  <si>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</si>
  <si>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</si>
  <si>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</si>
  <si>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</si>
  <si>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</si>
  <si>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</si>
  <si>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</si>
  <si>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</si>
  <si>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</si>
  <si>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</si>
  <si>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</si>
  <si>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</si>
  <si>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</si>
  <si>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</si>
  <si>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</si>
  <si>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</si>
  <si>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</si>
  <si>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</si>
  <si>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</si>
  <si>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</si>
  <si>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</si>
  <si>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</si>
  <si>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</si>
  <si>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</si>
  <si>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</si>
  <si>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</si>
  <si>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</si>
  <si>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</si>
  <si>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</si>
  <si>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</si>
  <si>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</si>
  <si>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</si>
  <si>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</si>
  <si>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</si>
  <si>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</si>
  <si>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</si>
  <si>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</si>
  <si>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</si>
  <si>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</si>
  <si>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</si>
  <si>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</si>
  <si>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</si>
  <si>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</si>
  <si>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</si>
  <si>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</si>
  <si>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</si>
  <si>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</si>
  <si>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</si>
  <si>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</si>
  <si>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</si>
  <si>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</si>
  <si>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</si>
  <si>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</si>
  <si>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</si>
  <si>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</si>
  <si>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</si>
  <si>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</si>
  <si>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</si>
  <si>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</si>
  <si>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</si>
  <si>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</si>
  <si>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</si>
  <si>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</si>
  <si>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</si>
  <si>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</si>
  <si>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</si>
  <si>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</si>
  <si>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</si>
  <si>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</si>
  <si>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</si>
  <si>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</si>
  <si>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</si>
  <si>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</si>
  <si>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</si>
  <si>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</si>
  <si>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</si>
  <si>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</si>
  <si>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</si>
  <si>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</si>
  <si>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</si>
  <si>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</si>
  <si>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</si>
  <si>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</si>
  <si>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</si>
  <si>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</si>
  <si>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</si>
  <si>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</si>
  <si>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</si>
  <si>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</si>
  <si>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</si>
  <si>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</si>
  <si>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</si>
  <si>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</si>
  <si>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</si>
  <si>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</si>
  <si>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</si>
  <si>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</si>
  <si>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</si>
  <si>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</si>
  <si>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</si>
  <si>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</si>
  <si>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</si>
  <si>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</si>
  <si>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</si>
  <si>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</si>
  <si>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</si>
  <si>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</si>
  <si>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</si>
  <si>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</si>
  <si>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</si>
  <si>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</si>
  <si>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</si>
  <si>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</si>
  <si>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</si>
  <si>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</si>
  <si>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</si>
  <si>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</si>
  <si>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</si>
  <si>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</si>
  <si>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</si>
  <si>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</si>
  <si>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</si>
  <si>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</si>
  <si>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</si>
  <si>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</si>
  <si>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</si>
  <si>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</si>
  <si>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</si>
  <si>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</si>
  <si>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</si>
  <si>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</si>
  <si>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</si>
  <si>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</si>
  <si>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</si>
  <si>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</si>
  <si>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</si>
  <si>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</si>
  <si>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</si>
  <si>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</si>
  <si>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</si>
  <si>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</si>
  <si>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</si>
  <si>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</si>
  <si>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</si>
  <si>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</si>
  <si>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</si>
  <si>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</si>
  <si>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</si>
  <si>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</si>
  <si>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</si>
  <si>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</si>
  <si>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</si>
  <si>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</si>
  <si>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</si>
  <si>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</si>
  <si>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</si>
  <si>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</si>
  <si>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</si>
  <si>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</si>
  <si>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</si>
  <si>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</si>
  <si>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</si>
  <si>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</si>
  <si>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</si>
  <si>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</si>
  <si>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</si>
  <si>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</si>
  <si>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</si>
  <si>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</si>
  <si>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</si>
  <si>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</si>
  <si>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</si>
  <si>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</si>
  <si>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</si>
  <si>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</si>
  <si>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</si>
  <si>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</si>
  <si>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</si>
  <si>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</si>
  <si>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</si>
  <si>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</si>
  <si>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</si>
  <si>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</si>
  <si>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</si>
  <si>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</si>
  <si>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</si>
  <si>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</si>
  <si>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</si>
  <si>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</si>
  <si>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</si>
  <si>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</si>
  <si>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</si>
  <si>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</si>
  <si>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</si>
  <si>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</si>
  <si>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</si>
  <si>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</si>
  <si>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</si>
  <si>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</si>
  <si>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</si>
  <si>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</si>
  <si>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</si>
  <si>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</si>
  <si>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</si>
  <si>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</si>
  <si>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</si>
  <si>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</si>
  <si>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</si>
  <si>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</si>
  <si>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</si>
  <si>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</si>
  <si>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</si>
  <si>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</si>
  <si>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</si>
  <si>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</si>
  <si>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</si>
  <si>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</si>
  <si>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</si>
  <si>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</si>
  <si>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</si>
  <si>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</si>
  <si>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</si>
  <si>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</si>
  <si>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</si>
  <si>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</si>
  <si>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</si>
  <si>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</si>
  <si>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</si>
  <si>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</si>
  <si>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</si>
  <si>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</si>
  <si>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</si>
  <si>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</si>
  <si>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</si>
  <si>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</si>
  <si>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</si>
  <si>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</si>
  <si>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</si>
  <si>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</si>
  <si>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</si>
  <si>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</si>
  <si>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</si>
  <si>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</si>
  <si>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</si>
  <si>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</si>
  <si>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</si>
  <si>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</si>
  <si>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</si>
  <si>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</si>
  <si>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</si>
  <si>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</si>
  <si>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</si>
  <si>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</si>
  <si>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</si>
  <si>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</si>
  <si>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</si>
  <si>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</si>
  <si>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</si>
  <si>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</si>
  <si>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</si>
  <si>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</si>
  <si>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</si>
  <si>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</si>
  <si>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</si>
  <si>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</si>
  <si>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</si>
  <si>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</si>
  <si>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</si>
  <si>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</si>
  <si>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</si>
  <si>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</si>
  <si>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</si>
  <si>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</si>
  <si>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</si>
  <si>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</si>
  <si>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</si>
  <si>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</si>
  <si>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</si>
  <si>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</si>
  <si>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</si>
  <si>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</si>
  <si>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</si>
  <si>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</si>
  <si>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</si>
  <si>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</si>
  <si>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</si>
  <si>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</si>
  <si>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</si>
  <si>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</si>
  <si>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</si>
  <si>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</si>
  <si>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</si>
  <si>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</si>
  <si>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</si>
  <si>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</si>
  <si>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</si>
  <si>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</si>
  <si>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</si>
  <si>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</si>
  <si>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</si>
  <si>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</si>
  <si>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</si>
  <si>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</si>
  <si>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</si>
  <si>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</si>
  <si>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</si>
  <si>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</si>
  <si>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</si>
  <si>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</si>
  <si>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</si>
  <si>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</si>
  <si>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</si>
  <si>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</si>
  <si>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</si>
  <si>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</si>
  <si>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</si>
  <si>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</si>
  <si>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</si>
  <si>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</si>
  <si>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</si>
  <si>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</si>
  <si>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</si>
  <si>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</si>
  <si>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</si>
  <si>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</si>
  <si>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</si>
  <si>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</si>
  <si>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</si>
  <si>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</si>
  <si>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</si>
  <si>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</si>
  <si>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</si>
  <si>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</si>
  <si>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</si>
  <si>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</si>
  <si>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</si>
  <si>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</si>
  <si>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</si>
  <si>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</si>
  <si>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</si>
  <si>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</si>
  <si>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</si>
  <si>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</si>
  <si>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</si>
  <si>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</si>
  <si>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</si>
  <si>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</si>
  <si>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</si>
  <si>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</si>
  <si>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</si>
  <si>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</si>
  <si>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</si>
  <si>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</si>
  <si>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</si>
  <si>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</si>
  <si>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</si>
  <si>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</si>
  <si>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</si>
  <si>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</si>
  <si>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</si>
  <si>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</si>
  <si>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</si>
  <si>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</si>
  <si>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</si>
  <si>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</si>
  <si>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</si>
  <si>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</si>
  <si>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</si>
  <si>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</si>
  <si>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</si>
  <si>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</si>
  <si>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</si>
  <si>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</si>
  <si>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</si>
  <si>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</si>
  <si>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</si>
  <si>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</si>
  <si>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</si>
  <si>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</si>
  <si>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</si>
  <si>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</si>
  <si>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</si>
  <si>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</si>
  <si>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</si>
  <si>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</si>
  <si>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</si>
  <si>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</si>
  <si>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</si>
  <si>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</si>
  <si>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</si>
  <si>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</si>
  <si>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</si>
  <si>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</si>
  <si>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</si>
  <si>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</si>
  <si>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</si>
  <si>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</si>
  <si>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</si>
  <si>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</si>
  <si>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</si>
  <si>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</si>
  <si>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</si>
  <si>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</si>
  <si>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</si>
  <si>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</si>
  <si>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</si>
  <si>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</si>
  <si>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</si>
  <si>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</si>
  <si>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</si>
  <si>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</si>
  <si>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</si>
  <si>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</si>
  <si>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</si>
  <si>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</si>
  <si>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</si>
  <si>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</si>
  <si>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</si>
  <si>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</si>
  <si>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</si>
  <si>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</si>
  <si>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</si>
  <si>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</si>
  <si>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</si>
  <si>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</si>
  <si>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</si>
  <si>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</si>
  <si>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</si>
  <si>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</si>
  <si>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</si>
  <si>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</si>
  <si>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</si>
  <si>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</si>
  <si>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</si>
  <si>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</si>
  <si>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</si>
  <si>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</si>
  <si>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</si>
  <si>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</si>
  <si>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</si>
  <si>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</si>
  <si>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</si>
  <si>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</si>
  <si>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</si>
  <si>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</si>
  <si>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</si>
  <si>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</si>
  <si>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</si>
  <si>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</si>
  <si>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</si>
  <si>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</si>
  <si>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</si>
  <si>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</si>
  <si>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</si>
  <si>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</si>
  <si>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</si>
  <si>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</si>
  <si>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</si>
  <si>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</si>
  <si>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</si>
  <si>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</si>
  <si>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</si>
  <si>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</si>
  <si>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</si>
  <si>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</si>
  <si>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</si>
  <si>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</si>
  <si>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</si>
  <si>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</si>
  <si>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</si>
  <si>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</si>
  <si>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</si>
  <si>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</si>
  <si>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</si>
  <si>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</si>
  <si>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</si>
  <si>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</si>
  <si>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</si>
  <si>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</si>
  <si>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</si>
  <si>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</si>
  <si>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</si>
  <si>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</si>
  <si>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</si>
  <si>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</si>
  <si>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</si>
  <si>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</si>
  <si>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</si>
  <si>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</si>
  <si>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</si>
  <si>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</si>
  <si>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</si>
  <si>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</si>
  <si>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</si>
  <si>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</si>
  <si>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</si>
  <si>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</si>
  <si>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</si>
  <si>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</si>
  <si>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</si>
  <si>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</si>
  <si>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</si>
  <si>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</si>
  <si>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</si>
  <si>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</si>
  <si>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</si>
  <si>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</si>
  <si>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</si>
  <si>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</si>
  <si>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</si>
  <si>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</si>
  <si>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</si>
  <si>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</si>
  <si>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</si>
  <si>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</si>
  <si>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</si>
  <si>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</si>
  <si>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</si>
  <si>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</si>
  <si>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</si>
  <si>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</si>
  <si>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</si>
  <si>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</si>
  <si>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</si>
  <si>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</si>
  <si>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</si>
  <si>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</si>
  <si>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</si>
  <si>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</si>
  <si>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</si>
  <si>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</si>
  <si>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</si>
  <si>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</si>
  <si>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</si>
  <si>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</si>
  <si>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</si>
  <si>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</si>
  <si>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</si>
  <si>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</si>
  <si>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</si>
  <si>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</si>
  <si>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</si>
  <si>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</si>
  <si>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</si>
  <si>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</si>
  <si>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</si>
  <si>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</si>
  <si>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</si>
  <si>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</si>
  <si>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</si>
  <si>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</si>
  <si>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</si>
  <si>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</si>
  <si>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</si>
  <si>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</si>
  <si>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</si>
  <si>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</si>
  <si>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</si>
  <si>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</si>
  <si>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</si>
  <si>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</si>
  <si>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</si>
  <si>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</si>
  <si>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</si>
  <si>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</si>
  <si>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</si>
  <si>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</si>
  <si>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</si>
  <si>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</si>
  <si>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</si>
  <si>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</si>
  <si>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</si>
  <si>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</si>
  <si>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</si>
  <si>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</si>
  <si>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</si>
  <si>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</si>
  <si>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</si>
  <si>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</si>
  <si>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</si>
  <si>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</si>
  <si>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</si>
  <si>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</si>
  <si>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</si>
  <si>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</si>
  <si>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</si>
  <si>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</si>
  <si>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</si>
  <si>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</si>
  <si>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</si>
  <si>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</si>
  <si>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</si>
  <si>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</si>
  <si>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</si>
  <si>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</si>
  <si>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</si>
  <si>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</si>
  <si>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</si>
  <si>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</si>
  <si>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</si>
  <si>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</si>
  <si>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</si>
  <si>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</si>
  <si>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</si>
  <si>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</si>
  <si>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</si>
  <si>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</si>
  <si>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</si>
  <si>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</si>
  <si>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</si>
  <si>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</si>
  <si>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</si>
  <si>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</si>
  <si>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</si>
  <si>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</si>
  <si>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</si>
  <si>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</si>
  <si>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</si>
  <si>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</si>
  <si>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</si>
  <si>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</si>
  <si>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</si>
  <si>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</si>
  <si>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</si>
  <si>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</si>
  <si>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</si>
  <si>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</si>
  <si>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</si>
  <si>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</si>
  <si>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</si>
  <si>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</si>
  <si>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</si>
  <si>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</si>
  <si>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</si>
  <si>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</si>
  <si>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</si>
  <si>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</si>
  <si>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</si>
  <si>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</si>
  <si>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</si>
  <si>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</si>
  <si>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</si>
  <si>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</si>
  <si>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</si>
  <si>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</si>
  <si>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</si>
  <si>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</si>
  <si>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</si>
  <si>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</si>
  <si>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</si>
  <si>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</si>
  <si>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</si>
  <si>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</si>
  <si>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</si>
  <si>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</si>
  <si>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</si>
  <si>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</si>
  <si>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</si>
  <si>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</si>
  <si>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</si>
  <si>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</si>
  <si>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</si>
  <si>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</si>
  <si>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</si>
  <si>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</si>
  <si>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</si>
  <si>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</si>
  <si>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</si>
  <si>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</si>
  <si>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</si>
  <si>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</si>
  <si>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</si>
  <si>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</si>
  <si>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</si>
  <si>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</si>
  <si>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</si>
  <si>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</si>
  <si>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</si>
  <si>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</si>
  <si>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</si>
  <si>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</si>
  <si>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</si>
  <si>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</si>
  <si>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</si>
  <si>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</si>
  <si>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</si>
  <si>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</si>
  <si>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</si>
  <si>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</si>
  <si>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</si>
  <si>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</si>
  <si>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</si>
  <si>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</si>
  <si>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</si>
  <si>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</si>
  <si>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</si>
  <si>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</si>
  <si>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</si>
  <si>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</si>
  <si>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</si>
  <si>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</si>
  <si>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</si>
  <si>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</si>
  <si>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</si>
  <si>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</si>
  <si>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</si>
  <si>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</si>
  <si>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</si>
  <si>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</si>
  <si>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</si>
  <si>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</si>
  <si>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</si>
  <si>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</si>
  <si>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</si>
  <si>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</si>
  <si>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</si>
  <si>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</si>
  <si>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</si>
  <si>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</si>
  <si>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</si>
  <si>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</si>
  <si>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</si>
  <si>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</si>
  <si>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</si>
  <si>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</si>
  <si>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</si>
  <si>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</si>
  <si>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</si>
  <si>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</si>
  <si>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</si>
  <si>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</si>
  <si>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</si>
  <si>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</si>
  <si>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</si>
  <si>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</si>
  <si>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</si>
  <si>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</si>
  <si>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</si>
  <si>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</si>
  <si>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</si>
  <si>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</si>
  <si>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</si>
  <si>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</si>
  <si>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</si>
  <si>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</si>
  <si>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</si>
  <si>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</si>
  <si>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</si>
  <si>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</si>
  <si>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</si>
  <si>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</si>
  <si>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</si>
  <si>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</si>
  <si>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</si>
  <si>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</si>
  <si>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</si>
  <si>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</si>
  <si>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</si>
  <si>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</si>
  <si>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</si>
  <si>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</si>
  <si>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</si>
  <si>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</si>
  <si>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</si>
  <si>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</si>
  <si>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</si>
  <si>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</si>
  <si>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</si>
  <si>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</si>
  <si>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</si>
  <si>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</si>
  <si>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</si>
  <si>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</si>
  <si>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</si>
  <si>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</si>
  <si>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</si>
  <si>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</si>
  <si>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</si>
  <si>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</si>
  <si>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</si>
  <si>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</si>
  <si>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</si>
  <si>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</si>
  <si>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</si>
  <si>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</si>
  <si>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</si>
  <si>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</si>
  <si>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</si>
  <si>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</si>
  <si>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</si>
  <si>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</si>
  <si>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</si>
  <si>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</si>
  <si>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</si>
  <si>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</si>
  <si>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</si>
  <si>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</si>
  <si>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</si>
  <si>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</si>
  <si>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</si>
  <si>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</si>
  <si>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</si>
  <si>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</si>
  <si>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</si>
  <si>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</si>
  <si>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</si>
  <si>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</si>
  <si>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</si>
  <si>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</si>
  <si>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</si>
  <si>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</si>
  <si>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</si>
  <si>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</si>
  <si>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</si>
  <si>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</si>
  <si>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</si>
  <si>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</si>
  <si>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</si>
  <si>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</si>
  <si>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</si>
  <si>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</si>
  <si>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</si>
  <si>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</si>
  <si>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</si>
  <si>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</si>
  <si>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</si>
  <si>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</si>
  <si>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</si>
  <si>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</si>
  <si>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</si>
  <si>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</si>
  <si>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</si>
  <si>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</si>
  <si>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</si>
  <si>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</si>
  <si>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</si>
  <si>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</si>
  <si>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</si>
  <si>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</si>
  <si>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</si>
  <si>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</si>
  <si>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</si>
  <si>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</si>
  <si>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</si>
  <si>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</si>
  <si>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</si>
  <si>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</si>
  <si>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</si>
  <si>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</si>
  <si>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</si>
  <si>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</si>
  <si>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</si>
  <si>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</si>
  <si>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</si>
  <si>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</si>
  <si>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</si>
  <si>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</si>
  <si>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</si>
  <si>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</si>
  <si>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</si>
  <si>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</si>
  <si>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</si>
  <si>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</si>
  <si>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</si>
  <si>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</si>
  <si>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</si>
  <si>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</si>
  <si>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</si>
  <si>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</si>
  <si>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</si>
  <si>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</si>
  <si>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</si>
  <si>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</si>
  <si>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</si>
  <si>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</si>
  <si>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</si>
  <si>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</si>
  <si>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</si>
  <si>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</si>
  <si>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</si>
  <si>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</si>
  <si>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</si>
  <si>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</si>
  <si>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</si>
  <si>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</si>
  <si>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</si>
  <si>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</si>
  <si>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</si>
  <si>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</si>
  <si>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</si>
  <si>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</si>
  <si>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</si>
  <si>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</si>
  <si>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</si>
  <si>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</si>
  <si>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</si>
  <si>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</si>
  <si>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</si>
  <si>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</si>
  <si>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</si>
  <si>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</si>
  <si>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</si>
  <si>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</si>
  <si>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</si>
  <si>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</si>
  <si>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</si>
  <si>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</si>
  <si>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</si>
  <si>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</si>
  <si>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</si>
  <si>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</si>
  <si>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</si>
  <si>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</si>
  <si>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</si>
  <si>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</si>
  <si>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</si>
  <si>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</si>
  <si>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</si>
  <si>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</si>
  <si>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</si>
  <si>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</si>
  <si>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</si>
  <si>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</si>
  <si>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</si>
  <si>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</si>
  <si>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</si>
  <si>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</si>
  <si>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</si>
  <si>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</si>
  <si>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</si>
  <si>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</si>
  <si>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</si>
  <si>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</si>
  <si>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</si>
  <si>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</si>
  <si>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</si>
  <si>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</si>
  <si>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</si>
  <si>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</si>
  <si>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</si>
  <si>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</si>
  <si>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</si>
  <si>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</si>
  <si>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</si>
  <si>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</si>
  <si>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</si>
  <si>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</si>
  <si>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</si>
  <si>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</si>
  <si>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</si>
  <si>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</si>
  <si>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</si>
  <si>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</si>
  <si>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</si>
  <si>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</si>
  <si>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</si>
  <si>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</si>
  <si>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</si>
  <si>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</si>
  <si>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</si>
  <si>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</si>
  <si>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</si>
  <si>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</si>
  <si>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</si>
  <si>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</si>
  <si>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</si>
  <si>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</si>
  <si>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</si>
  <si>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</si>
  <si>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</si>
  <si>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</si>
  <si>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</si>
  <si>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</si>
  <si>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</si>
  <si>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</si>
  <si>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</si>
  <si>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</si>
  <si>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</si>
  <si>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</si>
  <si>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</si>
  <si>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</si>
  <si>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</si>
  <si>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</si>
  <si>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</si>
  <si>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</si>
  <si>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</si>
  <si>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</si>
  <si>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</si>
  <si>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</si>
  <si>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</si>
  <si>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</si>
  <si>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</si>
  <si>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</si>
  <si>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</si>
  <si>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</si>
  <si>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</si>
  <si>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</si>
  <si>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</si>
  <si>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</si>
  <si>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</si>
  <si>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</si>
  <si>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</si>
  <si>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</si>
  <si>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</si>
  <si>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</si>
  <si>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</si>
  <si>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</si>
  <si>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</si>
  <si>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</si>
  <si>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</si>
  <si>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</si>
  <si>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</si>
  <si>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</si>
  <si>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</si>
  <si>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</si>
  <si>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</si>
  <si>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</si>
  <si>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</si>
  <si>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</si>
  <si>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</si>
  <si>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</si>
  <si>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</si>
  <si>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</si>
  <si>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</si>
  <si>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</si>
  <si>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</si>
  <si>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</si>
  <si>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</si>
  <si>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</si>
  <si>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</si>
  <si>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</si>
  <si>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</si>
  <si>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</si>
  <si>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</si>
  <si>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</si>
  <si>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</si>
  <si>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</si>
  <si>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</si>
  <si>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</si>
  <si>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</si>
  <si>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</si>
  <si>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</si>
  <si>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</si>
  <si>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</si>
  <si>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</si>
  <si>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</si>
  <si>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</si>
  <si>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</si>
  <si>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</si>
  <si>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</si>
  <si>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</si>
  <si>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</si>
  <si>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</si>
  <si>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</si>
  <si>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</si>
  <si>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</si>
  <si>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</si>
  <si>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</si>
  <si>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</si>
  <si>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</si>
  <si>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</si>
  <si>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</si>
  <si>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</si>
  <si>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</si>
  <si>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</si>
  <si>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</si>
  <si>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</si>
  <si>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</si>
  <si>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</si>
  <si>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</si>
  <si>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</si>
  <si>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</si>
  <si>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</si>
  <si>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</si>
  <si>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</si>
  <si>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</si>
  <si>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</si>
  <si>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</si>
  <si>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</si>
  <si>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</si>
  <si>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</si>
  <si>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</si>
  <si>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</si>
  <si>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</si>
  <si>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</si>
  <si>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</si>
  <si>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</si>
  <si>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</si>
  <si>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</si>
  <si>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</si>
  <si>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</si>
  <si>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</si>
  <si>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</si>
  <si>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</si>
  <si>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</si>
  <si>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</si>
  <si>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</si>
  <si>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</si>
  <si>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</si>
  <si>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</si>
  <si>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</si>
  <si>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</si>
  <si>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</si>
  <si>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</si>
  <si>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</si>
  <si>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</si>
  <si>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</si>
  <si>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</si>
  <si>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</si>
  <si>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</si>
  <si>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</si>
  <si>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</si>
  <si>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</si>
  <si>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</si>
  <si>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</si>
  <si>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</si>
  <si>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</si>
  <si>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</si>
  <si>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</si>
  <si>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</si>
  <si>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</si>
  <si>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</si>
  <si>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</si>
  <si>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</si>
  <si>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</si>
  <si>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</si>
  <si>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</si>
  <si>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</si>
  <si>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</si>
  <si>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</si>
  <si>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</si>
  <si>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</si>
  <si>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</si>
  <si>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</si>
  <si>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</si>
  <si>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</si>
  <si>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</si>
  <si>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</si>
  <si>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</si>
  <si>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</si>
  <si>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</si>
  <si>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</si>
  <si>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</si>
  <si>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</si>
  <si>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</si>
  <si>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</si>
  <si>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</si>
  <si>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</si>
  <si>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</si>
  <si>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</si>
  <si>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</si>
  <si>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</si>
  <si>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</si>
  <si>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</si>
  <si>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</si>
  <si>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</si>
  <si>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</si>
  <si>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</si>
  <si>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</si>
  <si>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</si>
  <si>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</si>
  <si>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</si>
  <si>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</si>
  <si>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</si>
  <si>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</si>
  <si>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</si>
  <si>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</si>
  <si>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</si>
  <si>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</si>
  <si>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</si>
  <si>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</si>
  <si>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</si>
  <si>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</si>
  <si>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</si>
  <si>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</si>
  <si>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</si>
  <si>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</si>
  <si>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</si>
  <si>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</si>
  <si>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</si>
  <si>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</si>
  <si>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</si>
  <si>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</si>
  <si>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</si>
  <si>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</si>
  <si>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</si>
  <si>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</si>
  <si>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</si>
  <si>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</si>
  <si>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</si>
  <si>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</si>
  <si>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</si>
  <si>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</si>
  <si>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</si>
  <si>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</si>
  <si>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</si>
  <si>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</si>
  <si>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</si>
  <si>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</si>
  <si>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</si>
  <si>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</si>
  <si>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</si>
  <si>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</si>
  <si>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</si>
  <si>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</si>
  <si>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</si>
  <si>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</si>
  <si>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</si>
  <si>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</si>
  <si>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</si>
  <si>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</si>
  <si>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</si>
  <si>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</si>
  <si>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</si>
  <si>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</si>
  <si>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</si>
  <si>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</si>
  <si>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</si>
  <si>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</si>
  <si>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</si>
  <si>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</si>
  <si>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</si>
  <si>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</si>
  <si>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</si>
  <si>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</si>
  <si>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</si>
  <si>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</si>
  <si>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</si>
  <si>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</si>
  <si>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</si>
  <si>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</si>
  <si>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</si>
  <si>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</si>
  <si>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</si>
  <si>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</si>
  <si>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</si>
  <si>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</si>
  <si>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</si>
  <si>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</si>
  <si>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</si>
  <si>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</si>
  <si>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</si>
  <si>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</si>
  <si>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</si>
  <si>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</si>
  <si>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</si>
  <si>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</si>
  <si>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</si>
  <si>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</si>
  <si>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</si>
  <si>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</si>
  <si>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</si>
  <si>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</si>
  <si>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</si>
  <si>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</si>
  <si>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</si>
  <si>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</si>
  <si>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</si>
  <si>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</si>
  <si>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</si>
  <si>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</si>
  <si>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</si>
  <si>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</si>
  <si>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</si>
  <si>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</si>
  <si>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</si>
  <si>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</si>
  <si>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</si>
  <si>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</si>
  <si>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</si>
  <si>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</si>
  <si>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</si>
  <si>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</si>
  <si>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</si>
  <si>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</si>
  <si>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</si>
  <si>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</si>
  <si>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</si>
  <si>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</si>
  <si>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</si>
  <si>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</si>
  <si>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</si>
  <si>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</si>
  <si>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</si>
  <si>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</si>
  <si>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</si>
  <si>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</si>
  <si>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</si>
  <si>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</si>
  <si>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</si>
  <si>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</si>
  <si>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</si>
  <si>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</si>
  <si>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</si>
  <si>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</si>
  <si>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</si>
  <si>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</si>
  <si>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</si>
  <si>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</si>
  <si>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</si>
  <si>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</si>
  <si>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</si>
  <si>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</si>
  <si>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</si>
  <si>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</si>
  <si>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</si>
  <si>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</si>
  <si>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</si>
  <si>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</si>
  <si>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</si>
  <si>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</si>
  <si>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</si>
  <si>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</si>
  <si>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</si>
  <si>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</si>
  <si>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</si>
  <si>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</si>
  <si>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</si>
  <si>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</si>
  <si>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</si>
  <si>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</si>
  <si>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</si>
  <si>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</si>
  <si>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</si>
  <si>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</si>
  <si>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</si>
  <si>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</si>
  <si>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</si>
  <si>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</si>
  <si>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</si>
  <si>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</si>
  <si>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</si>
  <si>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</si>
  <si>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</si>
  <si>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</si>
  <si>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</si>
  <si>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</si>
  <si>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</si>
  <si>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</si>
  <si>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</si>
  <si>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</si>
  <si>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</si>
  <si>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</si>
  <si>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</si>
  <si>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</si>
  <si>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</si>
  <si>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</si>
  <si>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</si>
  <si>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</si>
  <si>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</si>
  <si>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</si>
  <si>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</si>
  <si>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</si>
  <si>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</si>
  <si>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</si>
  <si>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</si>
  <si>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</si>
  <si>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</si>
  <si>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</si>
  <si>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</si>
  <si>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</si>
  <si>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</si>
  <si>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</si>
  <si>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</si>
  <si>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</si>
  <si>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</si>
  <si>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</si>
  <si>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</si>
  <si>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</si>
  <si>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</si>
  <si>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</si>
  <si>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</si>
  <si>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</si>
  <si>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</si>
  <si>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</si>
  <si>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</si>
  <si>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</si>
  <si>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</si>
  <si>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</si>
  <si>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</si>
  <si>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</si>
  <si>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</si>
  <si>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</si>
  <si>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</si>
  <si>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</si>
  <si>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</si>
  <si>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</si>
  <si>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</si>
  <si>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</si>
  <si>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</si>
  <si>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</si>
  <si>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</si>
  <si>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</si>
  <si>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</si>
  <si>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</si>
  <si>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</si>
  <si>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</si>
  <si>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</si>
  <si>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</si>
  <si>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</si>
  <si>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</si>
  <si>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</si>
  <si>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</si>
  <si>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</si>
  <si>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</si>
  <si>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</si>
  <si>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</si>
  <si>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</si>
  <si>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</si>
  <si>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</si>
  <si>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</si>
  <si>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</si>
  <si>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</si>
  <si>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</si>
  <si>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</si>
  <si>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</si>
  <si>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</si>
  <si>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</si>
  <si>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</si>
  <si>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</si>
  <si>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</si>
  <si>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</si>
  <si>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</si>
  <si>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</si>
  <si>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</si>
  <si>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</si>
  <si>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</si>
  <si>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</si>
  <si>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</si>
  <si>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</si>
  <si>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</si>
  <si>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</si>
  <si>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</si>
  <si>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</si>
  <si>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</si>
  <si>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</si>
  <si>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</si>
  <si>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</si>
  <si>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</si>
  <si>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</si>
  <si>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</si>
  <si>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</si>
  <si>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</si>
  <si>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</si>
  <si>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</si>
  <si>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</si>
  <si>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</si>
  <si>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</si>
  <si>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</si>
  <si>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</si>
  <si>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</si>
  <si>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</si>
  <si>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</si>
  <si>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</si>
  <si>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</si>
  <si>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</si>
  <si>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</si>
  <si>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</si>
  <si>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</si>
  <si>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</si>
  <si>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</si>
  <si>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</si>
  <si>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</si>
  <si>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</si>
  <si>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</si>
  <si>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</si>
  <si>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</si>
  <si>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</si>
  <si>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</si>
  <si>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</si>
  <si>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</si>
  <si>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</si>
  <si>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</si>
  <si>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</si>
  <si>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</si>
  <si>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</si>
  <si>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</si>
  <si>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</si>
  <si>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</si>
  <si>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</si>
  <si>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</si>
  <si>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</si>
  <si>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</si>
  <si>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</si>
  <si>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</si>
  <si>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</si>
  <si>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</si>
  <si>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</si>
  <si>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</si>
  <si>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</si>
  <si>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</si>
  <si>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</si>
  <si>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</si>
  <si>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</si>
  <si>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</si>
  <si>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</si>
  <si>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</si>
  <si>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</si>
  <si>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</si>
  <si>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</si>
  <si>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</si>
  <si>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</si>
  <si>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</si>
  <si>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</si>
  <si>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</si>
  <si>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</si>
  <si>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</si>
  <si>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</si>
  <si>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</si>
  <si>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</si>
  <si>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</si>
  <si>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</si>
  <si>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</si>
  <si>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</si>
  <si>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</si>
  <si>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</si>
  <si>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</si>
  <si>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</si>
  <si>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</si>
  <si>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</si>
  <si>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</si>
  <si>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</si>
  <si>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</si>
  <si>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</si>
  <si>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</si>
  <si>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</si>
  <si>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</si>
  <si>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</si>
  <si>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</si>
  <si>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</si>
  <si>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</si>
  <si>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</si>
  <si>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</si>
  <si>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</si>
  <si>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</si>
  <si>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</si>
  <si>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</si>
  <si>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</si>
  <si>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</si>
  <si>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</si>
  <si>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</si>
  <si>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</si>
  <si>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</si>
  <si>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</si>
  <si>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</si>
  <si>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</si>
  <si>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</si>
  <si>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</si>
  <si>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</si>
  <si>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</si>
  <si>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</si>
  <si>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</si>
  <si>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</si>
  <si>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</si>
  <si>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</si>
  <si>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</si>
  <si>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</si>
  <si>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</si>
  <si>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</si>
  <si>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</si>
  <si>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</si>
  <si>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</si>
  <si>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</si>
  <si>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</si>
  <si>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</si>
  <si>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</si>
  <si>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</si>
  <si>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</si>
  <si>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</si>
  <si>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</si>
  <si>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</si>
  <si>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</si>
  <si>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</si>
  <si>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</si>
  <si>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</si>
  <si>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</si>
  <si>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</si>
  <si>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</si>
  <si>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</si>
  <si>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</si>
  <si>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</si>
  <si>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</si>
  <si>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</si>
  <si>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</si>
  <si>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</si>
  <si>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</si>
  <si>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</si>
  <si>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</si>
  <si>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</si>
  <si>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</si>
  <si>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</si>
  <si>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</si>
  <si>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</si>
  <si>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</si>
  <si>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</si>
  <si>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</si>
  <si>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</si>
  <si>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</si>
  <si>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</si>
  <si>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</si>
  <si>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</si>
  <si>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</si>
  <si>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</si>
  <si>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</si>
  <si>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</si>
  <si>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</si>
  <si>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</si>
  <si>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</si>
  <si>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</si>
  <si>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</si>
  <si>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</si>
  <si>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</si>
  <si>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</si>
  <si>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</si>
  <si>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</si>
  <si>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</si>
  <si>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</si>
  <si>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</si>
  <si>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</si>
  <si>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</si>
  <si>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</si>
  <si>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</si>
  <si>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</si>
  <si>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</si>
  <si>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</si>
  <si>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</si>
  <si>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</si>
  <si>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</si>
  <si>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</si>
  <si>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</si>
  <si>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</si>
  <si>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</si>
  <si>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</si>
  <si>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</si>
  <si>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</si>
  <si>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</si>
  <si>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</si>
  <si>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</si>
  <si>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</si>
  <si>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</si>
  <si>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</si>
  <si>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</si>
  <si>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</si>
  <si>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</si>
  <si>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</si>
  <si>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</si>
  <si>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</si>
  <si>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</si>
  <si>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</si>
  <si>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</si>
  <si>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</si>
  <si>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</si>
  <si>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</si>
  <si>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</si>
  <si>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</si>
  <si>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</si>
  <si>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</si>
  <si>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</si>
  <si>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</si>
  <si>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</si>
  <si>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</si>
  <si>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</si>
  <si>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</si>
  <si>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</si>
  <si>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</si>
  <si>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</si>
  <si>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</si>
  <si>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</si>
  <si>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</si>
  <si>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</si>
  <si>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</si>
  <si>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</si>
  <si>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</si>
  <si>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</si>
  <si>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</si>
  <si>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</si>
  <si>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</si>
  <si>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</si>
  <si>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</si>
  <si>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</si>
  <si>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</si>
  <si>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</si>
  <si>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</si>
  <si>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</si>
  <si>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</si>
  <si>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</si>
  <si>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</si>
  <si>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</si>
  <si>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</si>
  <si>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</si>
  <si>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</si>
  <si>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</si>
  <si>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</si>
  <si>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</si>
  <si>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</si>
  <si>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</si>
  <si>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</si>
  <si>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</si>
  <si>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</si>
  <si>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</si>
  <si>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</si>
  <si>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</si>
  <si>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</si>
  <si>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</si>
  <si>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</si>
  <si>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</si>
  <si>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</si>
  <si>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</si>
  <si>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</si>
  <si>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</si>
  <si>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</si>
  <si>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</si>
  <si>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</si>
  <si>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</si>
  <si>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</si>
  <si>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</si>
  <si>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</si>
  <si>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</si>
  <si>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</si>
  <si>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</si>
  <si>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</si>
  <si>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</si>
  <si>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</si>
  <si>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</si>
  <si>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</si>
  <si>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</si>
  <si>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</si>
  <si>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</si>
  <si>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</si>
  <si>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</si>
  <si>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</si>
  <si>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</si>
  <si>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</si>
  <si>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</si>
  <si>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</si>
  <si>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</si>
  <si>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</si>
  <si>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</si>
  <si>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</si>
  <si>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</si>
  <si>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</si>
  <si>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</si>
  <si>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</si>
  <si>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</si>
  <si>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</si>
  <si>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</si>
  <si>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</si>
  <si>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</si>
  <si>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</si>
  <si>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</si>
  <si>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</si>
  <si>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</si>
  <si>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</si>
  <si>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</si>
  <si>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</si>
  <si>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</si>
  <si>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</si>
  <si>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</si>
  <si>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</si>
  <si>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</si>
  <si>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</si>
  <si>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</si>
  <si>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</si>
  <si>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</si>
  <si>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</si>
  <si>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</si>
  <si>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</si>
  <si>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</si>
  <si>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</si>
  <si>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</si>
  <si>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</si>
  <si>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</si>
  <si>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</si>
  <si>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</si>
  <si>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</si>
  <si>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</si>
  <si>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</si>
  <si>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</si>
  <si>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</si>
  <si>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</si>
  <si>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</si>
  <si>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</si>
  <si>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</si>
  <si>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</si>
  <si>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</si>
  <si>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</si>
  <si>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</si>
  <si>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</si>
  <si>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</si>
  <si>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</si>
  <si>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</si>
  <si>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</si>
  <si>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</si>
  <si>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</si>
  <si>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</si>
  <si>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</si>
  <si>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</si>
  <si>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</si>
  <si>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</si>
  <si>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</si>
  <si>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</si>
  <si>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</si>
  <si>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</si>
  <si>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</si>
  <si>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</si>
  <si>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</si>
  <si>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</si>
  <si>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</si>
  <si>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</si>
  <si>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</si>
  <si>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</si>
  <si>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</si>
  <si>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</si>
  <si>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</si>
  <si>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</si>
  <si>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</si>
  <si>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</si>
  <si>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</si>
  <si>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</si>
  <si>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</si>
  <si>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</si>
  <si>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</si>
  <si>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</si>
  <si>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</si>
  <si>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</si>
  <si>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</si>
  <si>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</si>
  <si>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</si>
  <si>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</si>
  <si>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</si>
  <si>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</si>
  <si>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</si>
  <si>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</si>
  <si>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</si>
  <si>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</si>
  <si>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</si>
  <si>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</si>
  <si>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</si>
  <si>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</si>
  <si>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</si>
  <si>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</si>
  <si>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</si>
  <si>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</si>
  <si>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</si>
  <si>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</si>
  <si>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</si>
  <si>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</si>
  <si>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</si>
  <si>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</si>
  <si>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</si>
  <si>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</si>
  <si>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</si>
  <si>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</si>
  <si>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</si>
  <si>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</si>
  <si>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</si>
  <si>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</si>
  <si>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</si>
  <si>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</si>
  <si>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</si>
  <si>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</si>
  <si>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</si>
  <si>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</si>
  <si>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</si>
  <si>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</si>
  <si>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</si>
  <si>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</si>
  <si>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</si>
  <si>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</si>
  <si>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</si>
  <si>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</si>
  <si>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</si>
  <si>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</si>
  <si>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</si>
  <si>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</si>
  <si>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</si>
  <si>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</si>
  <si>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</si>
  <si>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</si>
  <si>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</si>
  <si>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</si>
  <si>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</si>
  <si>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</si>
  <si>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</si>
  <si>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</si>
  <si>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</si>
  <si>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</si>
  <si>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</si>
  <si>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</si>
  <si>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</si>
  <si>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</si>
  <si>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</si>
  <si>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</si>
  <si>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</si>
  <si>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</si>
  <si>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</si>
  <si>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</si>
  <si>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</si>
  <si>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</si>
  <si>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</si>
  <si>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</si>
  <si>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</si>
  <si>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</si>
  <si>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</si>
  <si>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</si>
  <si>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</si>
  <si>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</si>
  <si>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</si>
  <si>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</si>
  <si>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</si>
  <si>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</si>
  <si>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</si>
  <si>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</si>
  <si>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</si>
  <si>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</si>
  <si>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</si>
  <si>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</si>
  <si>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</si>
  <si>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</si>
  <si>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</si>
  <si>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</si>
  <si>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</si>
  <si>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</si>
  <si>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</si>
  <si>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</si>
  <si>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</si>
  <si>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</si>
  <si>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</si>
  <si>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</si>
  <si>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</si>
  <si>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</si>
  <si>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</si>
  <si>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</si>
  <si>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</si>
  <si>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</si>
  <si>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</si>
  <si>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</si>
  <si>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</si>
  <si>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</si>
  <si>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</si>
  <si>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</si>
  <si>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</si>
  <si>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</si>
  <si>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</si>
  <si>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</si>
  <si>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</si>
  <si>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</si>
  <si>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</si>
  <si>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</si>
  <si>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</si>
  <si>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</si>
  <si>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</si>
  <si>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</si>
  <si>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</si>
  <si>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</si>
  <si>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</si>
  <si>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</si>
  <si>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</si>
  <si>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</si>
  <si>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</si>
  <si>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</si>
  <si>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</si>
  <si>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</si>
  <si>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</si>
  <si>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</si>
  <si>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</si>
  <si>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</si>
  <si>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</si>
  <si>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</si>
  <si>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</si>
  <si>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</si>
  <si>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</si>
  <si>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</si>
  <si>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</si>
  <si>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</si>
  <si>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</si>
  <si>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</si>
  <si>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</si>
  <si>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</si>
  <si>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</si>
  <si>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</si>
  <si>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</si>
  <si>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</si>
  <si>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</si>
  <si>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</si>
  <si>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</si>
  <si>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</si>
  <si>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</si>
  <si>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</si>
  <si>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</si>
  <si>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</si>
  <si>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</si>
  <si>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</si>
  <si>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</si>
  <si>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</si>
  <si>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</si>
  <si>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</si>
  <si>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</si>
  <si>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</si>
  <si>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</si>
  <si>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</si>
  <si>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</si>
  <si>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</si>
  <si>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</si>
  <si>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</si>
  <si>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</si>
  <si>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</si>
  <si>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</si>
  <si>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</si>
  <si>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</si>
  <si>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</si>
  <si>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</si>
  <si>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</si>
  <si>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</si>
  <si>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</si>
  <si>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</si>
  <si>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</si>
  <si>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</si>
  <si>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</si>
  <si>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</si>
  <si>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</si>
  <si>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</si>
  <si>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</si>
  <si>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</si>
  <si>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</si>
  <si>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</si>
  <si>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</si>
  <si>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</si>
  <si>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</si>
  <si>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</si>
  <si>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</si>
  <si>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</si>
  <si>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</si>
  <si>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</si>
  <si>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</si>
  <si>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</si>
  <si>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</si>
  <si>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</si>
  <si>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</si>
  <si>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</si>
  <si>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</si>
  <si>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</si>
  <si>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</si>
  <si>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</si>
  <si>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</si>
  <si>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</si>
  <si>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</si>
  <si>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</si>
  <si>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</si>
  <si>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</si>
  <si>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</si>
  <si>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</si>
  <si>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</si>
  <si>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</si>
  <si>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</si>
  <si>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</si>
  <si>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</si>
  <si>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</si>
  <si>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</si>
  <si>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</si>
  <si>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</si>
  <si>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</si>
  <si>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</si>
  <si>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</si>
  <si>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</si>
  <si>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</si>
  <si>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</si>
  <si>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</si>
  <si>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</si>
  <si>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</si>
  <si>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</si>
  <si>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</si>
  <si>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</si>
  <si>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</si>
  <si>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</si>
  <si>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</si>
  <si>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</si>
  <si>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</si>
  <si>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</si>
  <si>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</si>
  <si>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</si>
  <si>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</si>
  <si>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</si>
  <si>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</si>
  <si>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</si>
  <si>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</si>
  <si>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</si>
  <si>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</si>
  <si>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</si>
  <si>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</si>
  <si>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</si>
  <si>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</si>
  <si>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</si>
  <si>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</si>
  <si>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</si>
  <si>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</si>
  <si>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</si>
  <si>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</si>
  <si>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</si>
  <si>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</si>
  <si>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</si>
  <si>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</si>
  <si>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</si>
  <si>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</si>
  <si>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</si>
  <si>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</si>
  <si>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</si>
  <si>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</si>
  <si>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</si>
  <si>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</si>
  <si>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</si>
  <si>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</si>
  <si>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</si>
  <si>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</si>
  <si>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</si>
  <si>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</si>
  <si>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</si>
  <si>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</si>
  <si>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</si>
  <si>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</si>
  <si>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</si>
  <si>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</si>
  <si>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</si>
  <si>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</si>
  <si>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</si>
  <si>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</si>
  <si>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</si>
  <si>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</si>
  <si>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</si>
  <si>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</si>
  <si>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</si>
  <si>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</si>
  <si>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</si>
  <si>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</si>
  <si>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</si>
  <si>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</si>
  <si>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</si>
  <si>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</si>
  <si>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</si>
  <si>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</si>
  <si>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</si>
  <si>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</si>
  <si>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</si>
  <si>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</si>
  <si>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</si>
  <si>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</si>
  <si>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</si>
  <si>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</si>
  <si>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</si>
  <si>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</si>
  <si>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</si>
  <si>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</si>
  <si>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</si>
  <si>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</si>
  <si>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</si>
  <si>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</si>
  <si>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</si>
  <si>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</si>
  <si>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</si>
  <si>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</si>
  <si>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</si>
  <si>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</si>
  <si>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</si>
  <si>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</si>
  <si>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</si>
  <si>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</si>
  <si>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</si>
  <si>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</si>
  <si>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</si>
  <si>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</si>
  <si>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</si>
  <si>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</si>
  <si>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</si>
  <si>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</si>
  <si>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</si>
  <si>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</si>
  <si>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</si>
  <si>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</si>
  <si>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</si>
  <si>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</si>
  <si>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</si>
  <si>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</si>
  <si>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</si>
  <si>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</si>
  <si>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</si>
  <si>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</si>
  <si>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</si>
  <si>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</si>
  <si>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</si>
  <si>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</si>
  <si>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</si>
  <si>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</si>
  <si>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</si>
  <si>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</si>
  <si>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</si>
  <si>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</si>
  <si>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</si>
  <si>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</si>
  <si>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</si>
  <si>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</si>
  <si>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</si>
  <si>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</si>
  <si>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</si>
  <si>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</si>
  <si>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</si>
  <si>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</si>
  <si>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</si>
  <si>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</si>
  <si>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</si>
  <si>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</si>
  <si>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</si>
  <si>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</si>
  <si>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</si>
  <si>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</si>
  <si>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</si>
  <si>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</si>
  <si>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</si>
  <si>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</si>
  <si>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</si>
  <si>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</si>
  <si>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</si>
  <si>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</si>
  <si>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</si>
  <si>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</si>
  <si>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</si>
  <si>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</si>
  <si>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</si>
  <si>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</si>
  <si>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</si>
  <si>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</si>
  <si>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</si>
  <si>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</si>
  <si>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</si>
  <si>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</si>
  <si>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</si>
  <si>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</si>
  <si>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</si>
  <si>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</si>
  <si>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</si>
  <si>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</si>
  <si>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</si>
  <si>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</si>
  <si>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</si>
  <si>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</si>
  <si>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</si>
  <si>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</si>
  <si>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</si>
  <si>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</si>
  <si>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</si>
  <si>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</si>
  <si>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</si>
  <si>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</si>
  <si>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</si>
  <si>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</si>
  <si>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</si>
  <si>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</si>
  <si>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</si>
  <si>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</si>
  <si>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</si>
  <si>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</si>
  <si>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</si>
  <si>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</si>
  <si>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</si>
  <si>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</si>
  <si>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</si>
  <si>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</si>
  <si>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</si>
  <si>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</si>
  <si>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</si>
  <si>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</si>
  <si>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</si>
  <si>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</si>
  <si>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</si>
  <si>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</si>
  <si>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</si>
  <si>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</si>
  <si>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</si>
  <si>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</si>
  <si>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</si>
  <si>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</si>
  <si>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</si>
  <si>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</si>
  <si>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</si>
  <si>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</si>
  <si>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</si>
  <si>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</si>
  <si>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</si>
  <si>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</si>
  <si>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</si>
  <si>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</si>
  <si>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</si>
  <si>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</si>
  <si>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</si>
  <si>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</si>
  <si>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</si>
  <si>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</si>
  <si>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</si>
  <si>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</si>
  <si>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</si>
  <si>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</si>
  <si>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</si>
  <si>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</si>
  <si>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</si>
  <si>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</si>
  <si>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</si>
  <si>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</si>
  <si>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</si>
  <si>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</si>
  <si>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</si>
  <si>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</si>
  <si>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</si>
  <si>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</si>
  <si>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</si>
  <si>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</si>
  <si>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</si>
  <si>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</si>
  <si>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</si>
  <si>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</si>
  <si>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</si>
  <si>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</si>
  <si>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</si>
  <si>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</si>
  <si>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</si>
  <si>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</si>
  <si>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</si>
  <si>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</si>
  <si>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</si>
  <si>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</si>
  <si>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</si>
  <si>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</si>
  <si>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</si>
  <si>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</si>
  <si>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</si>
  <si>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</si>
  <si>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</si>
  <si>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</si>
  <si>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</si>
  <si>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</si>
  <si>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</si>
  <si>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</si>
  <si>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</si>
  <si>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</si>
  <si>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</si>
  <si>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</si>
  <si>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</si>
  <si>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</si>
  <si>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</si>
  <si>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</si>
  <si>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</si>
  <si>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</si>
  <si>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</si>
  <si>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</si>
  <si>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</si>
  <si>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</si>
  <si>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</si>
  <si>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</si>
  <si>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</si>
  <si>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</si>
  <si>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</si>
  <si>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</si>
  <si>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</si>
  <si>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</si>
  <si>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</si>
  <si>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</si>
  <si>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</si>
  <si>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</si>
  <si>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</si>
  <si>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</si>
  <si>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</si>
  <si>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</si>
  <si>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</si>
  <si>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</si>
  <si>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</si>
  <si>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</si>
  <si>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</si>
  <si>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</si>
  <si>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</si>
  <si>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</si>
  <si>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</si>
  <si>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</si>
  <si>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</si>
  <si>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</si>
  <si>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</si>
  <si>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</si>
  <si>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</si>
  <si>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</si>
  <si>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</si>
  <si>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</si>
  <si>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</si>
  <si>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</si>
  <si>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</si>
  <si>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</si>
  <si>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</si>
  <si>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</si>
  <si>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</si>
  <si>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</si>
  <si>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</si>
  <si>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</si>
  <si>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</si>
  <si>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</si>
  <si>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</si>
  <si>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</si>
  <si>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</si>
  <si>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</si>
  <si>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</si>
  <si>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</si>
  <si>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</si>
  <si>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</si>
  <si>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</si>
  <si>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</si>
  <si>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</si>
  <si>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</si>
  <si>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</si>
  <si>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</si>
  <si>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</si>
  <si>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</si>
  <si>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</si>
  <si>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</si>
  <si>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</si>
  <si>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</si>
  <si>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</si>
  <si>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</si>
  <si>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</si>
  <si>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</si>
  <si>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</si>
  <si>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</si>
  <si>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</si>
  <si>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</si>
  <si>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</si>
  <si>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</si>
  <si>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</si>
  <si>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</si>
  <si>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</si>
  <si>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</si>
  <si>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</si>
  <si>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</si>
  <si>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</si>
  <si>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</si>
  <si>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</si>
  <si>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</si>
  <si>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</si>
  <si>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</si>
  <si>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</si>
  <si>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</si>
  <si>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</si>
  <si>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</si>
  <si>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</si>
  <si>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</si>
  <si>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</si>
  <si>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</si>
  <si>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</si>
  <si>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</si>
  <si>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</si>
  <si>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</si>
  <si>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</si>
  <si>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</si>
  <si>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</si>
  <si>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</si>
  <si>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</si>
  <si>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</si>
  <si>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</si>
  <si>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</si>
  <si>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</si>
  <si>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</si>
  <si>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</si>
  <si>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</si>
  <si>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</si>
  <si>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</si>
  <si>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</si>
  <si>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</si>
  <si>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</si>
  <si>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</si>
  <si>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</si>
  <si>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</si>
  <si>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</si>
  <si>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</si>
  <si>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</si>
  <si>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</si>
  <si>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</si>
  <si>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</si>
  <si>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</si>
  <si>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</si>
  <si>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</si>
  <si>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</si>
  <si>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</si>
  <si>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</si>
  <si>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</si>
  <si>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</si>
  <si>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</si>
  <si>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</si>
  <si>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</si>
  <si>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</si>
  <si>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</si>
  <si>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</si>
  <si>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</si>
  <si>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</si>
  <si>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</si>
  <si>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</si>
  <si>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</si>
  <si>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</si>
  <si>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</si>
  <si>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</si>
  <si>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</si>
  <si>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</si>
  <si>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</si>
  <si>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</si>
  <si>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</si>
  <si>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</si>
  <si>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</si>
  <si>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</si>
  <si>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</si>
  <si>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</si>
  <si>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</si>
  <si>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</si>
  <si>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</si>
  <si>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</si>
  <si>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</si>
  <si>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</si>
  <si>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</si>
  <si>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</si>
  <si>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</si>
  <si>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</si>
  <si>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</si>
  <si>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</si>
  <si>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</si>
  <si>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</si>
  <si>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</si>
  <si>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</si>
  <si>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</si>
  <si>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</si>
  <si>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</si>
  <si>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</si>
  <si>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</si>
  <si>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</si>
  <si>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</si>
  <si>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</si>
  <si>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</si>
  <si>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</si>
  <si>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</si>
  <si>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</si>
  <si>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</si>
  <si>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</si>
  <si>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</si>
  <si>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</si>
  <si>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</si>
  <si>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</si>
  <si>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</si>
  <si>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</si>
  <si>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</si>
  <si>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</si>
  <si>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</si>
  <si>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</si>
  <si>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</si>
  <si>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</si>
  <si>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</si>
  <si>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</si>
  <si>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</si>
  <si>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</si>
  <si>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</si>
  <si>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</si>
  <si>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</si>
  <si>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</si>
  <si>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</si>
  <si>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</si>
  <si>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</si>
  <si>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</si>
  <si>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</si>
  <si>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</si>
  <si>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</si>
  <si>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</si>
  <si>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</si>
  <si>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</si>
  <si>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</si>
  <si>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</si>
  <si>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</si>
  <si>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</si>
  <si>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</si>
  <si>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</si>
  <si>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</si>
  <si>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</si>
  <si>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</si>
  <si>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</si>
  <si>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</si>
  <si>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</si>
  <si>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</si>
  <si>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</si>
  <si>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</si>
  <si>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</si>
  <si>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</si>
  <si>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</si>
  <si>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</si>
  <si>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</si>
  <si>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</si>
  <si>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</si>
  <si>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</si>
  <si>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</si>
  <si>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</si>
  <si>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</si>
  <si>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</si>
  <si>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</si>
  <si>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</si>
  <si>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</si>
  <si>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</si>
  <si>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</si>
  <si>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</si>
  <si>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</si>
  <si>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</si>
  <si>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</si>
  <si>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</si>
  <si>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</si>
  <si>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</si>
  <si>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</si>
  <si>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</si>
  <si>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</si>
  <si>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</si>
  <si>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</si>
  <si>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</si>
  <si>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</si>
  <si>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</si>
  <si>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</si>
  <si>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</si>
  <si>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</si>
  <si>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</si>
  <si>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</si>
  <si>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</si>
  <si>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</si>
  <si>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</si>
  <si>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</si>
  <si>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</si>
  <si>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</si>
  <si>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</si>
  <si>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</si>
  <si>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</si>
  <si>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</si>
  <si>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</si>
  <si>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</si>
  <si>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</si>
  <si>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</si>
  <si>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</si>
  <si>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</si>
  <si>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</si>
  <si>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</si>
  <si>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</si>
  <si>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</si>
  <si>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</si>
  <si>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</si>
  <si>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</si>
  <si>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</si>
  <si>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</si>
  <si>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</si>
  <si>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</si>
  <si>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</si>
  <si>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</si>
  <si>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</si>
  <si>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</si>
  <si>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</si>
  <si>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</si>
  <si>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</si>
  <si>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</si>
  <si>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</si>
  <si>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</si>
  <si>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</si>
  <si>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</si>
  <si>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</si>
  <si>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</si>
  <si>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</si>
  <si>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</si>
  <si>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</si>
  <si>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</si>
  <si>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</si>
  <si>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</si>
  <si>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</si>
  <si>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</si>
  <si>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</si>
  <si>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</si>
  <si>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</si>
  <si>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</si>
  <si>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</si>
  <si>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</si>
  <si>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</si>
  <si>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</si>
  <si>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</si>
  <si>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</si>
  <si>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</si>
  <si>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</si>
  <si>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</si>
  <si>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</si>
  <si>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</si>
  <si>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</si>
  <si>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</si>
  <si>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</si>
  <si>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</si>
  <si>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</si>
  <si>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</si>
  <si>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</si>
  <si>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</si>
  <si>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</si>
  <si>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</si>
  <si>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</si>
  <si>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</si>
  <si>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</si>
  <si>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</si>
  <si>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</si>
  <si>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</si>
  <si>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</si>
  <si>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</si>
  <si>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</si>
  <si>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</si>
  <si>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</si>
  <si>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</si>
  <si>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</si>
  <si>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</si>
  <si>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</si>
  <si>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</si>
  <si>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</si>
  <si>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</si>
  <si>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</si>
  <si>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</si>
  <si>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</si>
  <si>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</si>
  <si>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</si>
  <si>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</si>
  <si>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</si>
  <si>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</si>
  <si>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</si>
  <si>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</si>
  <si>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</si>
  <si>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</si>
  <si>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</si>
  <si>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</si>
  <si>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</si>
  <si>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</si>
  <si>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</si>
  <si>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</si>
  <si>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</si>
  <si>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</si>
  <si>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</si>
  <si>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</si>
  <si>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</si>
  <si>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</si>
  <si>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</si>
  <si>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</si>
  <si>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</si>
  <si>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</si>
  <si>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</si>
  <si>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</si>
  <si>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</si>
  <si>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</si>
  <si>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</si>
  <si>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</si>
  <si>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</si>
  <si>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</si>
  <si>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</si>
  <si>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</si>
  <si>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</si>
  <si>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</si>
  <si>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</si>
  <si>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</si>
  <si>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</si>
  <si>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</si>
  <si>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</si>
  <si>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</si>
  <si>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</si>
  <si>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</si>
  <si>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</si>
  <si>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</si>
  <si>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</si>
  <si>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</si>
  <si>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</si>
  <si>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</si>
  <si>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</si>
  <si>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</si>
  <si>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</si>
  <si>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</si>
  <si>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</si>
  <si>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</si>
  <si>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</si>
  <si>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</si>
  <si>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</si>
  <si>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</si>
  <si>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</si>
  <si>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</si>
  <si>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</si>
  <si>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</si>
  <si>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</si>
  <si>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</si>
  <si>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</si>
  <si>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</si>
  <si>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</si>
  <si>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</si>
  <si>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</si>
  <si>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</si>
  <si>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</si>
  <si>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</si>
  <si>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</si>
  <si>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</si>
  <si>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</si>
  <si>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</si>
  <si>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</si>
  <si>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</si>
  <si>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</si>
  <si>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</si>
  <si>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</si>
  <si>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</si>
  <si>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</si>
  <si>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</si>
  <si>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</si>
  <si>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</si>
  <si>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</si>
  <si>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</si>
  <si>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</si>
  <si>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</si>
  <si>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</si>
  <si>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</si>
  <si>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</si>
  <si>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</si>
  <si>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</si>
  <si>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</si>
  <si>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</si>
  <si>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</si>
  <si>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</si>
  <si>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</si>
  <si>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</si>
  <si>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</si>
  <si>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</si>
  <si>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</si>
  <si>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</si>
  <si>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</si>
  <si>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</si>
  <si>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</si>
  <si>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</si>
  <si>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</si>
  <si>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</si>
  <si>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</si>
  <si>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</si>
  <si>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</si>
  <si>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</si>
  <si>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</si>
  <si>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</si>
  <si>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</si>
  <si>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</si>
  <si>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</si>
  <si>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</si>
  <si>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</si>
  <si>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</si>
  <si>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</si>
  <si>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</si>
  <si>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</si>
  <si>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</si>
  <si>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</si>
  <si>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</si>
  <si>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</si>
  <si>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</si>
  <si>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</si>
  <si>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</si>
  <si>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</si>
  <si>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</si>
  <si>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</si>
  <si>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</si>
  <si>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</si>
  <si>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</si>
  <si>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</si>
  <si>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</si>
  <si>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</si>
  <si>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</si>
  <si>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</si>
  <si>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</si>
  <si>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</si>
  <si>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</si>
  <si>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</si>
  <si>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</si>
  <si>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</si>
  <si>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</si>
  <si>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</si>
  <si>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</si>
  <si>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</si>
  <si>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</si>
  <si>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</si>
  <si>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</si>
  <si>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</si>
  <si>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</si>
  <si>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</si>
  <si>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</si>
  <si>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</si>
  <si>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</si>
  <si>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</si>
  <si>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</si>
  <si>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</si>
  <si>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</si>
  <si>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</si>
  <si>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</si>
  <si>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</si>
  <si>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</si>
  <si>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</si>
  <si>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</si>
  <si>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</si>
  <si>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</si>
  <si>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</si>
  <si>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</si>
  <si>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</si>
  <si>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</si>
  <si>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</si>
  <si>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</si>
  <si>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</si>
  <si>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</si>
  <si>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</si>
  <si>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</si>
  <si>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</si>
  <si>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</si>
  <si>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</si>
  <si>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</si>
  <si>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</si>
  <si>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</si>
  <si>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</si>
  <si>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</si>
  <si>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</si>
  <si>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</si>
  <si>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</si>
  <si>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</si>
  <si>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</si>
  <si>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</si>
  <si>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</si>
  <si>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</si>
  <si>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</si>
  <si>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</si>
  <si>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</si>
  <si>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</si>
  <si>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</si>
  <si>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</si>
  <si>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</si>
  <si>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</si>
  <si>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</si>
  <si>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</si>
  <si>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</si>
  <si>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</si>
  <si>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</si>
  <si>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</si>
  <si>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</si>
  <si>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</si>
  <si>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</si>
  <si>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</si>
  <si>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</si>
  <si>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</si>
  <si>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</si>
  <si>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</si>
  <si>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</si>
  <si>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</si>
  <si>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</si>
  <si>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</si>
  <si>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</si>
  <si>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</si>
  <si>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</si>
  <si>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</si>
  <si>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</si>
  <si>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</si>
  <si>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</si>
  <si>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</si>
  <si>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</si>
  <si>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</si>
  <si>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</si>
  <si>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</si>
  <si>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</si>
  <si>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</si>
  <si>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</si>
  <si>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</si>
  <si>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</si>
  <si>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</si>
  <si>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</si>
  <si>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</si>
  <si>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</si>
  <si>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</si>
  <si>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</si>
  <si>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</si>
  <si>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</si>
  <si>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</si>
  <si>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</si>
  <si>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</si>
  <si>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</si>
  <si>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</si>
  <si>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</si>
  <si>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</si>
  <si>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</si>
  <si>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</si>
  <si>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</si>
  <si>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</si>
  <si>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</si>
  <si>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</si>
  <si>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</si>
  <si>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</si>
  <si>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</si>
  <si>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</si>
  <si>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</si>
  <si>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</si>
  <si>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</si>
  <si>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</si>
  <si>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</si>
  <si>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</si>
  <si>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</si>
  <si>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</si>
  <si>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</si>
  <si>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</si>
  <si>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</si>
  <si>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</si>
  <si>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</si>
  <si>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</si>
  <si>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</si>
  <si>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</si>
  <si>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</si>
  <si>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</si>
  <si>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</si>
  <si>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</si>
  <si>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</si>
  <si>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</si>
  <si>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</si>
  <si>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</si>
  <si>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</si>
  <si>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</si>
  <si>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</si>
  <si>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</si>
  <si>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</si>
  <si>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</si>
  <si>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</si>
  <si>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</si>
  <si>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</si>
  <si>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</si>
  <si>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</si>
  <si>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</si>
  <si>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</si>
  <si>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</si>
  <si>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</si>
  <si>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</si>
  <si>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</si>
  <si>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</si>
  <si>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</si>
  <si>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</si>
  <si>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</si>
  <si>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</si>
  <si>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</si>
  <si>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</si>
  <si>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</si>
  <si>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</si>
  <si>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</si>
  <si>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</si>
  <si>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</si>
  <si>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</si>
  <si>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</si>
  <si>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</si>
  <si>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</si>
  <si>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</si>
  <si>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</si>
  <si>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</si>
  <si>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</si>
  <si>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</si>
  <si>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</si>
  <si>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</si>
  <si>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</si>
  <si>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</si>
  <si>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</si>
  <si>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</si>
  <si>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</si>
  <si>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</si>
  <si>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</si>
  <si>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</si>
  <si>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</si>
  <si>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</si>
  <si>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</si>
  <si>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</si>
  <si>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</si>
  <si>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</si>
  <si>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</si>
  <si>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</si>
  <si>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</si>
  <si>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</si>
  <si>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</si>
  <si>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</si>
  <si>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</si>
  <si>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</si>
  <si>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</si>
  <si>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</si>
  <si>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</si>
  <si>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</si>
  <si>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</si>
  <si>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</si>
  <si>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</si>
  <si>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</si>
  <si>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</si>
  <si>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</si>
  <si>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</si>
  <si>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</si>
  <si>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</si>
  <si>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</si>
  <si>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</si>
  <si>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</si>
  <si>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</si>
  <si>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</si>
  <si>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</si>
  <si>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</si>
  <si>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</si>
  <si>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</si>
  <si>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</si>
  <si>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</si>
  <si>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</si>
  <si>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</si>
  <si>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</si>
  <si>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</si>
  <si>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</si>
  <si>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</si>
  <si>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</si>
  <si>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</si>
  <si>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</si>
  <si>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</si>
  <si>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</si>
  <si>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</si>
  <si>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</si>
  <si>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</si>
  <si>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</si>
  <si>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</si>
  <si>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</si>
  <si>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</si>
  <si>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</si>
  <si>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</si>
  <si>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</si>
  <si>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</si>
  <si>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</si>
  <si>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</si>
  <si>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</si>
  <si>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</si>
  <si>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</si>
  <si>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</si>
  <si>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</si>
  <si>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</si>
  <si>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</si>
  <si>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</si>
  <si>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</si>
  <si>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</si>
  <si>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</si>
  <si>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</si>
  <si>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</si>
  <si>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</si>
  <si>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</si>
  <si>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</si>
  <si>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</si>
  <si>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</si>
  <si>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</si>
  <si>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</si>
  <si>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</si>
  <si>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</si>
  <si>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</si>
  <si>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</si>
  <si>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</si>
  <si>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</si>
  <si>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</si>
  <si>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</si>
  <si>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</si>
  <si>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</si>
  <si>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</si>
  <si>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</si>
  <si>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</si>
  <si>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</si>
  <si>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</si>
  <si>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</si>
  <si>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</si>
  <si>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</si>
  <si>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</si>
  <si>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</si>
  <si>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</si>
  <si>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</si>
  <si>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</si>
  <si>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</si>
  <si>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</si>
  <si>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</si>
  <si>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</si>
  <si>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</si>
  <si>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</si>
  <si>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</si>
  <si>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</si>
  <si>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</si>
  <si>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</si>
  <si>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</si>
  <si>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</si>
  <si>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</si>
  <si>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</si>
  <si>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</si>
  <si>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</si>
  <si>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</si>
  <si>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</si>
  <si>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</si>
  <si>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</si>
  <si>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</si>
  <si>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</si>
  <si>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</si>
  <si>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</si>
  <si>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</si>
  <si>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</si>
  <si>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</si>
  <si>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</si>
  <si>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</si>
  <si>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</si>
  <si>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</si>
  <si>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</si>
  <si>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</si>
  <si>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</si>
  <si>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</si>
  <si>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</si>
  <si>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</si>
  <si>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</si>
  <si>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</si>
  <si>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</si>
  <si>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</si>
  <si>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</si>
  <si>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</si>
  <si>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</si>
  <si>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</si>
  <si>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</si>
  <si>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</si>
  <si>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</si>
  <si>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</si>
  <si>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</si>
  <si>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</si>
  <si>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</si>
  <si>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</si>
  <si>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</si>
  <si>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</si>
  <si>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</si>
  <si>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</si>
  <si>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</si>
  <si>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</si>
  <si>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</si>
  <si>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</si>
  <si>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</si>
  <si>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</si>
  <si>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</si>
  <si>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</si>
  <si>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</si>
  <si>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</si>
  <si>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</si>
  <si>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</si>
  <si>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</si>
  <si>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</si>
  <si>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</si>
  <si>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</si>
  <si>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</si>
  <si>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</si>
  <si>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</si>
  <si>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</si>
  <si>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</si>
  <si>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</si>
  <si>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</si>
  <si>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</si>
  <si>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</si>
  <si>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</si>
  <si>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</si>
  <si>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</si>
  <si>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</si>
  <si>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</si>
  <si>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</si>
  <si>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</si>
  <si>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</si>
  <si>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</si>
  <si>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</si>
  <si>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</si>
  <si>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</si>
  <si>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</si>
  <si>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</si>
  <si>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</si>
  <si>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</si>
  <si>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</si>
  <si>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</si>
  <si>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</si>
  <si>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</si>
  <si>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</si>
  <si>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</si>
  <si>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</si>
  <si>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</si>
  <si>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</si>
  <si>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</si>
  <si>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</si>
  <si>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</si>
  <si>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</si>
  <si>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</si>
  <si>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</si>
  <si>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</si>
  <si>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</si>
  <si>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</si>
  <si>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</si>
  <si>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</si>
  <si>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</si>
  <si>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</si>
  <si>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</si>
  <si>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</si>
  <si>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</si>
  <si>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</si>
  <si>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</si>
  <si>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</si>
  <si>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</si>
  <si>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</si>
  <si>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</si>
  <si>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</si>
  <si>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</si>
  <si>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</si>
  <si>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</si>
  <si>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</si>
  <si>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</si>
  <si>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</si>
  <si>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</si>
  <si>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</si>
  <si>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</si>
  <si>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</si>
  <si>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</si>
  <si>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</si>
  <si>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</si>
  <si>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</si>
  <si>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</si>
  <si>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</si>
  <si>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</si>
  <si>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</si>
  <si>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</si>
  <si>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</si>
  <si>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</si>
  <si>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</si>
  <si>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</si>
  <si>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</si>
  <si>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</si>
  <si>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</si>
  <si>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</si>
  <si>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</si>
  <si>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</si>
  <si>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</si>
  <si>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</si>
  <si>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</si>
  <si>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</si>
  <si>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</si>
  <si>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</si>
  <si>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</si>
  <si>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</si>
  <si>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</si>
  <si>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</si>
  <si>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</si>
  <si>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</si>
  <si>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</si>
  <si>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</si>
  <si>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</si>
  <si>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</si>
  <si>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</si>
  <si>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</si>
  <si>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</si>
  <si>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</si>
  <si>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</si>
  <si>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</si>
  <si>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</si>
  <si>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</si>
  <si>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</si>
  <si>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</si>
  <si>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</si>
  <si>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</si>
  <si>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</si>
  <si>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</si>
  <si>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</si>
  <si>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</si>
  <si>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</si>
  <si>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</si>
  <si>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</si>
  <si>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</si>
  <si>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</si>
  <si>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</si>
  <si>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</si>
  <si>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</si>
  <si>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</si>
  <si>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</si>
  <si>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</si>
  <si>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</si>
  <si>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</si>
  <si>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</si>
  <si>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</si>
  <si>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</si>
  <si>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</si>
  <si>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</si>
  <si>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</si>
  <si>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</si>
  <si>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</si>
  <si>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</si>
  <si>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</si>
  <si>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</si>
  <si>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</si>
  <si>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</si>
  <si>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</si>
  <si>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</si>
  <si>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</si>
  <si>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</si>
  <si>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</si>
  <si>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</si>
  <si>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</si>
  <si>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</si>
  <si>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</si>
  <si>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</si>
  <si>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</si>
  <si>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</si>
  <si>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</si>
  <si>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</si>
  <si>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</si>
  <si>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</si>
  <si>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</si>
  <si>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</si>
  <si>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</si>
  <si>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</si>
  <si>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</si>
  <si>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</si>
  <si>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</si>
  <si>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</si>
  <si>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</si>
  <si>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</si>
  <si>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</si>
  <si>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</si>
  <si>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</si>
  <si>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</si>
  <si>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</si>
  <si>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</si>
  <si>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</si>
  <si>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</si>
  <si>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</si>
  <si>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</si>
  <si>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</si>
  <si>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</si>
  <si>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</si>
  <si>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</si>
  <si>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</si>
  <si>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</si>
  <si>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</si>
  <si>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</si>
  <si>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</si>
  <si>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</si>
  <si>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</si>
  <si>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</si>
  <si>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</si>
  <si>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</si>
  <si>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</si>
  <si>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</si>
  <si>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</si>
  <si>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</si>
  <si>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</si>
  <si>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</si>
  <si>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</si>
  <si>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</si>
  <si>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</si>
  <si>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</si>
  <si>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</si>
  <si>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</si>
  <si>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</si>
  <si>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</si>
  <si>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</si>
  <si>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</si>
  <si>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</si>
  <si>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</si>
  <si>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</si>
  <si>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</si>
  <si>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</si>
  <si>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</si>
  <si>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</si>
  <si>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</si>
  <si>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</si>
  <si>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</si>
  <si>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</si>
  <si>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</si>
  <si>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</si>
  <si>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</si>
  <si>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</si>
  <si>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</si>
  <si>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</si>
  <si>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</si>
  <si>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</si>
  <si>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</si>
  <si>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</si>
  <si>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</si>
  <si>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</si>
  <si>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</si>
  <si>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</si>
  <si>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</si>
  <si>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</si>
  <si>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</si>
  <si>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</si>
  <si>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</si>
  <si>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</si>
  <si>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</si>
  <si>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</si>
  <si>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</si>
  <si>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</si>
  <si>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</si>
  <si>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</si>
  <si>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</si>
  <si>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</si>
  <si>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</si>
  <si>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</si>
  <si>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</si>
  <si>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</si>
  <si>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</si>
  <si>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</si>
  <si>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</si>
  <si>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</si>
  <si>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</si>
  <si>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</si>
  <si>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</si>
  <si>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</si>
  <si>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</si>
  <si>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</si>
  <si>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</si>
  <si>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</si>
  <si>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</si>
  <si>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</si>
  <si>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</si>
  <si>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</si>
  <si>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</si>
  <si>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</si>
  <si>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</si>
  <si>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</si>
  <si>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</si>
  <si>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</si>
  <si>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</si>
  <si>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</si>
  <si>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</si>
  <si>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</si>
  <si>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</si>
  <si>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</si>
  <si>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</si>
  <si>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</si>
  <si>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</si>
  <si>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</si>
  <si>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</si>
  <si>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</si>
  <si>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</si>
  <si>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</si>
  <si>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</si>
  <si>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</si>
  <si>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</si>
  <si>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</si>
  <si>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</si>
  <si>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</si>
  <si>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</si>
  <si>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</si>
  <si>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</si>
  <si>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</si>
  <si>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</si>
  <si>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</si>
  <si>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</si>
  <si>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</si>
  <si>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</si>
  <si>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</si>
  <si>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</si>
  <si>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</si>
  <si>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</si>
  <si>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</si>
  <si>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</si>
  <si>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</si>
  <si>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</si>
  <si>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</si>
  <si>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</si>
  <si>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</si>
  <si>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</si>
  <si>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</si>
  <si>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</si>
  <si>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</si>
  <si>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</si>
  <si>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</si>
  <si>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</si>
  <si>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</si>
  <si>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</si>
  <si>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</si>
  <si>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</si>
  <si>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</si>
  <si>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</si>
  <si>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</si>
  <si>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</si>
  <si>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</si>
  <si>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</si>
  <si>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</si>
  <si>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</si>
  <si>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</si>
  <si>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</si>
  <si>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</si>
  <si>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</si>
  <si>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</si>
  <si>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</si>
  <si>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</si>
  <si>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</si>
  <si>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</si>
  <si>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</si>
  <si>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</si>
  <si>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</si>
  <si>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</si>
  <si>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</si>
  <si>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</si>
  <si>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</si>
  <si>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</si>
  <si>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</si>
  <si>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</si>
  <si>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</si>
  <si>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</si>
  <si>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</si>
  <si>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</si>
  <si>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</si>
  <si>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</si>
  <si>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</si>
  <si>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</si>
  <si>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</si>
  <si>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</si>
  <si>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</si>
  <si>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</si>
  <si>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</si>
  <si>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</si>
  <si>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</si>
  <si>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</si>
  <si>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</si>
  <si>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</si>
  <si>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</si>
  <si>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</si>
  <si>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</si>
  <si>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</si>
  <si>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</si>
  <si>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</si>
  <si>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</si>
  <si>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</si>
  <si>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</si>
  <si>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</si>
  <si>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</si>
  <si>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</si>
  <si>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</si>
  <si>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</si>
  <si>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</si>
  <si>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</si>
  <si>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</si>
  <si>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</si>
  <si>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</si>
  <si>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</si>
  <si>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</si>
  <si>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</si>
  <si>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</si>
  <si>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</si>
  <si>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</si>
  <si>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</si>
  <si>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</si>
  <si>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</si>
  <si>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</si>
  <si>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</si>
  <si>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</si>
  <si>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</si>
  <si>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</si>
  <si>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</si>
  <si>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</si>
  <si>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</si>
  <si>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</si>
  <si>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</si>
  <si>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</si>
  <si>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</si>
  <si>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</si>
  <si>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</si>
  <si>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</si>
  <si>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</si>
  <si>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</si>
  <si>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</si>
  <si>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</si>
  <si>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</si>
  <si>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</si>
  <si>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</si>
  <si>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</si>
  <si>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</si>
  <si>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</si>
  <si>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</si>
  <si>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</si>
  <si>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</si>
  <si>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</si>
  <si>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</si>
  <si>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</si>
  <si>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</si>
  <si>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</si>
  <si>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</si>
  <si>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</si>
  <si>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</si>
  <si>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</si>
  <si>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</si>
  <si>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</si>
  <si>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</si>
  <si>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</si>
  <si>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</si>
  <si>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</si>
  <si>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</si>
  <si>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</si>
  <si>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</si>
  <si>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</si>
  <si>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</si>
  <si>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</si>
  <si>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</si>
  <si>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</si>
  <si>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</si>
  <si>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</si>
  <si>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</si>
  <si>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</si>
  <si>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</si>
  <si>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</si>
  <si>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</si>
  <si>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</si>
  <si>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</si>
  <si>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</si>
  <si>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</si>
  <si>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</si>
  <si>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</si>
  <si>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</si>
  <si>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</si>
  <si>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</si>
  <si>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</si>
  <si>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</si>
  <si>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</si>
  <si>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</si>
  <si>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</si>
  <si>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</si>
  <si>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</si>
  <si>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</si>
  <si>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</si>
  <si>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</si>
  <si>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</si>
  <si>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</si>
  <si>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</si>
  <si>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</si>
  <si>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</si>
  <si>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</si>
  <si>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</si>
  <si>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</si>
  <si>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</si>
  <si>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</si>
  <si>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</si>
  <si>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</si>
  <si>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</si>
  <si>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</si>
  <si>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</si>
  <si>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</si>
  <si>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</si>
  <si>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</si>
  <si>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</si>
  <si>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</si>
  <si>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</si>
  <si>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</si>
  <si>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</si>
  <si>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</si>
  <si>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</si>
  <si>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</si>
  <si>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</si>
  <si>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</si>
  <si>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</si>
  <si>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</si>
  <si>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</si>
  <si>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</si>
  <si>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</si>
  <si>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</si>
  <si>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</si>
  <si>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</si>
  <si>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</si>
  <si>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</si>
  <si>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</si>
  <si>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</si>
  <si>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</si>
  <si>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</si>
  <si>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</si>
  <si>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</si>
  <si>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</si>
  <si>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</si>
  <si>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</si>
  <si>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</si>
  <si>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</si>
  <si>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</si>
  <si>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</si>
  <si>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</si>
  <si>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</si>
  <si>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</si>
  <si>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</si>
  <si>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</si>
  <si>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</si>
  <si>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</si>
  <si>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</si>
  <si>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</si>
  <si>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</si>
  <si>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</si>
  <si>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</si>
  <si>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</si>
  <si>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</si>
  <si>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</si>
  <si>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</si>
  <si>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</si>
  <si>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</si>
  <si>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</si>
  <si>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</si>
  <si>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</si>
  <si>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</si>
  <si>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</si>
  <si>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</si>
  <si>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</si>
  <si>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</si>
  <si>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</si>
  <si>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</si>
  <si>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</si>
  <si>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</si>
  <si>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</si>
  <si>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</si>
  <si>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</si>
  <si>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</si>
  <si>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</si>
  <si>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</si>
  <si>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</si>
  <si>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</si>
  <si>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</si>
  <si>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</si>
  <si>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</si>
  <si>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</si>
  <si>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</si>
  <si>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</si>
  <si>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</si>
  <si>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</si>
  <si>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</si>
  <si>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</si>
  <si>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</si>
  <si>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</si>
  <si>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</si>
  <si>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</si>
  <si>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</si>
  <si>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</si>
  <si>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</si>
  <si>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</si>
  <si>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</si>
  <si>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</si>
  <si>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</si>
  <si>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</si>
  <si>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</si>
  <si>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</si>
  <si>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</si>
  <si>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</si>
  <si>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</si>
  <si>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</si>
  <si>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</si>
  <si>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</si>
  <si>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</si>
  <si>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</si>
  <si>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</si>
  <si>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</si>
  <si>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</si>
  <si>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</si>
  <si>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</si>
  <si>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</si>
  <si>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</si>
  <si>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</si>
  <si>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</si>
  <si>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</si>
  <si>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</si>
  <si>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</si>
  <si>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</si>
  <si>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</si>
  <si>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</si>
  <si>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</si>
  <si>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</si>
  <si>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</si>
  <si>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</si>
  <si>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</si>
  <si>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</si>
  <si>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</si>
  <si>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</si>
  <si>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</si>
  <si>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</si>
  <si>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</si>
  <si>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</si>
  <si>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</si>
  <si>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</si>
  <si>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</si>
  <si>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</si>
  <si>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</si>
  <si>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</si>
  <si>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</si>
  <si>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</si>
  <si>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</si>
  <si>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</si>
  <si>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</si>
  <si>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</si>
  <si>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</si>
  <si>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</si>
  <si>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</si>
  <si>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</si>
  <si>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</si>
  <si>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</si>
  <si>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</si>
  <si>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</si>
  <si>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</si>
  <si>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</si>
  <si>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</si>
  <si>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</si>
  <si>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</si>
  <si>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</si>
  <si>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</si>
  <si>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</si>
  <si>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</si>
  <si>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</si>
  <si>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</si>
  <si>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</si>
  <si>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</si>
  <si>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</si>
  <si>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</si>
  <si>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</si>
  <si>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</si>
  <si>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</si>
  <si>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</si>
  <si>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</si>
  <si>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</si>
  <si>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</si>
  <si>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</si>
  <si>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</si>
  <si>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</si>
  <si>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</si>
  <si>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</si>
  <si>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</si>
  <si>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</si>
  <si>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</si>
  <si>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</si>
  <si>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</si>
  <si>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</si>
  <si>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</si>
  <si>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</si>
  <si>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</si>
  <si>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</si>
  <si>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</si>
  <si>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</si>
  <si>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</si>
  <si>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</si>
  <si>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</si>
  <si>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</si>
  <si>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</si>
  <si>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</si>
  <si>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</si>
  <si>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</si>
  <si>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</si>
  <si>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</si>
  <si>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</si>
  <si>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</si>
  <si>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</si>
  <si>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</si>
  <si>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</si>
  <si>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</si>
  <si>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</si>
  <si>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</si>
  <si>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</si>
  <si>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</si>
  <si>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</si>
  <si>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</si>
  <si>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</si>
  <si>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</si>
  <si>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</si>
  <si>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</si>
  <si>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</si>
  <si>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</si>
  <si>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</si>
  <si>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</si>
  <si>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</si>
  <si>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</si>
  <si>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</si>
  <si>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</si>
  <si>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</si>
  <si>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</si>
  <si>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</si>
  <si>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</si>
  <si>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</si>
  <si>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</si>
  <si>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</si>
  <si>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</si>
  <si>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</si>
  <si>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</si>
  <si>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</si>
  <si>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</si>
  <si>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</si>
  <si>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</si>
  <si>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</si>
  <si>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</si>
  <si>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</si>
  <si>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</si>
  <si>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</si>
  <si>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</si>
  <si>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</si>
  <si>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</si>
  <si>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</si>
  <si>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</si>
  <si>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</si>
  <si>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</si>
  <si>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</si>
  <si>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</si>
  <si>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</si>
  <si>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</si>
  <si>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</si>
  <si>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</si>
  <si>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</si>
  <si>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</si>
  <si>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</si>
  <si>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</si>
  <si>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</si>
  <si>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</si>
  <si>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</si>
  <si>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</si>
  <si>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</si>
  <si>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</si>
  <si>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</si>
  <si>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</si>
  <si>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</si>
  <si>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</si>
  <si>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</si>
  <si>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</si>
  <si>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</si>
  <si>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</si>
  <si>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</si>
  <si>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</si>
  <si>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</si>
  <si>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</si>
  <si>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</si>
  <si>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</si>
  <si>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</si>
  <si>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</si>
  <si>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</si>
  <si>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</si>
  <si>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</si>
  <si>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</si>
  <si>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</si>
  <si>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</si>
  <si>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</si>
  <si>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</si>
  <si>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</si>
  <si>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</si>
  <si>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</si>
  <si>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</si>
  <si>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</si>
  <si>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</si>
  <si>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</si>
  <si>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</si>
  <si>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</si>
  <si>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</si>
  <si>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</si>
  <si>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</si>
  <si>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</si>
  <si>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</si>
  <si>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</si>
  <si>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</si>
  <si>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</si>
  <si>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</si>
  <si>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</si>
  <si>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</si>
  <si>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</si>
  <si>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</si>
  <si>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</si>
  <si>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</si>
  <si>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</si>
  <si>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</si>
  <si>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</si>
  <si>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</si>
  <si>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</si>
  <si>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</si>
  <si>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</si>
  <si>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</si>
  <si>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</si>
  <si>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</si>
  <si>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</si>
  <si>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</si>
  <si>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</si>
  <si>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</si>
  <si>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</si>
  <si>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</si>
  <si>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</si>
  <si>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</si>
  <si>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</si>
  <si>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</si>
  <si>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</si>
  <si>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</si>
  <si>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</si>
  <si>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</si>
  <si>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</si>
  <si>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</si>
  <si>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</si>
  <si>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</si>
  <si>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</si>
  <si>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</si>
  <si>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</si>
  <si>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</si>
  <si>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</si>
  <si>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</si>
  <si>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</si>
  <si>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</si>
  <si>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</si>
  <si>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</si>
  <si>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</si>
  <si>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</si>
  <si>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</si>
  <si>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</si>
  <si>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</si>
  <si>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</si>
  <si>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</si>
  <si>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</si>
  <si>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</si>
  <si>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</si>
  <si>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</si>
  <si>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</si>
  <si>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</si>
  <si>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</si>
  <si>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</si>
  <si>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</si>
  <si>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</si>
  <si>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</si>
  <si>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</si>
  <si>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</si>
  <si>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</si>
  <si>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</si>
  <si>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</si>
  <si>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</si>
  <si>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</si>
  <si>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</si>
  <si>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</si>
  <si>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</si>
  <si>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</si>
  <si>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</si>
  <si>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</si>
  <si>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</si>
  <si>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</si>
  <si>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</si>
  <si>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</si>
  <si>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</si>
  <si>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</si>
  <si>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</si>
  <si>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</si>
  <si>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</si>
  <si>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</si>
  <si>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</si>
  <si>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</si>
  <si>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</si>
  <si>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</si>
  <si>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</si>
  <si>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</si>
  <si>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</si>
  <si>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</si>
  <si>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</si>
  <si>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</si>
  <si>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</si>
  <si>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</si>
  <si>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</si>
  <si>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</si>
  <si>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</si>
  <si>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</si>
  <si>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</si>
  <si>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</si>
  <si>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</si>
  <si>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</si>
  <si>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</si>
  <si>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</si>
  <si>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</si>
  <si>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</si>
  <si>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</si>
  <si>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</si>
  <si>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</si>
  <si>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</si>
  <si>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</si>
  <si>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</si>
  <si>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</si>
  <si>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</si>
  <si>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</si>
  <si>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</si>
  <si>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</si>
  <si>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</si>
  <si>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</si>
  <si>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</si>
  <si>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</si>
  <si>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</si>
  <si>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</si>
  <si>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</si>
  <si>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</si>
  <si>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</si>
  <si>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</si>
  <si>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</si>
  <si>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</si>
  <si>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</si>
  <si>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</si>
  <si>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</si>
  <si>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</si>
  <si>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</si>
  <si>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</si>
  <si>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</si>
  <si>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</si>
  <si>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</si>
  <si>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</si>
  <si>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</si>
  <si>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</si>
  <si>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</si>
  <si>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</si>
  <si>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</si>
  <si>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</si>
  <si>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</si>
  <si>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</si>
  <si>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</si>
  <si>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</si>
  <si>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</si>
  <si>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</si>
  <si>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</si>
  <si>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</si>
  <si>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</si>
  <si>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</si>
  <si>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</si>
  <si>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</si>
  <si>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</si>
  <si>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</si>
  <si>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</si>
  <si>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</si>
  <si>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</si>
  <si>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</si>
  <si>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</si>
  <si>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</si>
  <si>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</si>
  <si>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</si>
  <si>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</si>
  <si>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</si>
  <si>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</si>
  <si>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</si>
  <si>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</si>
  <si>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</si>
  <si>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</si>
  <si>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</si>
  <si>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</si>
  <si>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</si>
  <si>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</si>
  <si>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</si>
  <si>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</si>
  <si>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</si>
  <si>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</si>
  <si>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</si>
  <si>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</si>
  <si>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</si>
  <si>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</si>
  <si>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</si>
  <si>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</si>
  <si>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</si>
  <si>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</si>
  <si>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</si>
  <si>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</si>
  <si>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</si>
  <si>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</si>
  <si>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</si>
  <si>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</si>
  <si>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</si>
  <si>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</si>
  <si>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</si>
  <si>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</si>
  <si>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</si>
  <si>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</si>
  <si>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</si>
  <si>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</si>
  <si>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</si>
  <si>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</si>
  <si>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</si>
  <si>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</si>
  <si>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</si>
  <si>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</si>
  <si>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</si>
  <si>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</si>
  <si>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</si>
  <si>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</si>
  <si>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</si>
  <si>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</si>
  <si>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</si>
  <si>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</si>
  <si>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</si>
  <si>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</si>
  <si>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</si>
  <si>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</si>
  <si>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</si>
  <si>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</si>
  <si>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</si>
  <si>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</si>
  <si>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</si>
  <si>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</si>
  <si>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</si>
  <si>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</si>
  <si>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</si>
  <si>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</si>
  <si>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</si>
  <si>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</si>
  <si>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</si>
  <si>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</si>
  <si>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</si>
  <si>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</si>
  <si>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</si>
  <si>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</si>
  <si>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</si>
  <si>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</si>
  <si>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</si>
  <si>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</si>
  <si>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</si>
  <si>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</si>
  <si>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</si>
  <si>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</si>
  <si>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</si>
  <si>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</si>
  <si>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</si>
  <si>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</si>
  <si>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</si>
  <si>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</si>
  <si>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</si>
  <si>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</si>
  <si>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</si>
  <si>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</si>
  <si>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</si>
  <si>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</si>
  <si>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</si>
  <si>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</si>
  <si>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</si>
  <si>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</si>
  <si>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</si>
  <si>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</si>
  <si>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</si>
  <si>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</si>
  <si>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</si>
  <si>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</si>
  <si>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</si>
  <si>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</si>
  <si>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</si>
  <si>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</si>
  <si>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</si>
  <si>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</si>
  <si>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</si>
  <si>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</si>
  <si>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</si>
  <si>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</si>
  <si>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</si>
  <si>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</si>
  <si>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</si>
  <si>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</si>
  <si>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</si>
  <si>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</si>
  <si>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</si>
  <si>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</si>
  <si>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</si>
  <si>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</si>
  <si>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</si>
  <si>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</si>
  <si>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</si>
  <si>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</si>
  <si>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</si>
  <si>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</si>
  <si>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</si>
  <si>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</si>
  <si>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</si>
  <si>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</si>
  <si>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</si>
  <si>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</si>
  <si>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</si>
  <si>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</si>
  <si>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</si>
  <si>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</si>
  <si>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</si>
  <si>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</si>
  <si>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</si>
  <si>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</si>
  <si>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</si>
  <si>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</si>
  <si>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</si>
  <si>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</si>
  <si>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</si>
  <si>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</si>
  <si>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</si>
  <si>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</si>
  <si>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</si>
  <si>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</si>
  <si>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</si>
  <si>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</si>
  <si>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</si>
  <si>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</si>
  <si>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</si>
  <si>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</si>
  <si>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</si>
  <si>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</si>
  <si>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</si>
  <si>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</si>
  <si>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</si>
  <si>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</si>
  <si>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</si>
  <si>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</si>
  <si>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</si>
  <si>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</si>
  <si>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</si>
  <si>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</si>
  <si>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</si>
  <si>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</si>
  <si>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</si>
  <si>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</si>
  <si>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</si>
  <si>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</si>
  <si>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</si>
  <si>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</si>
  <si>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</si>
  <si>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</si>
  <si>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</si>
  <si>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</si>
  <si>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</si>
  <si>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</si>
  <si>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</si>
  <si>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</si>
  <si>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</si>
  <si>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</si>
  <si>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</si>
  <si>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</si>
  <si>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</si>
  <si>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</si>
  <si>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</si>
  <si>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</si>
  <si>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</si>
  <si>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</si>
  <si>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</si>
  <si>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</si>
  <si>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</si>
  <si>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</si>
  <si>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</si>
  <si>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</si>
  <si>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</si>
  <si>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</si>
  <si>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</si>
  <si>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</si>
  <si>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</si>
  <si>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</si>
  <si>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</si>
  <si>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</si>
  <si>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</si>
  <si>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</si>
  <si>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</si>
  <si>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</si>
  <si>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</si>
  <si>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</si>
  <si>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</si>
  <si>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</si>
  <si>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</si>
  <si>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</si>
  <si>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</si>
  <si>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</si>
  <si>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</si>
  <si>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</si>
  <si>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</si>
  <si>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</si>
  <si>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</si>
  <si>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</si>
  <si>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</si>
  <si>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</si>
  <si>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</si>
  <si>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</si>
  <si>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</si>
  <si>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</si>
  <si>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</si>
  <si>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</si>
  <si>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</si>
  <si>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</si>
  <si>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</si>
  <si>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</si>
  <si>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</si>
  <si>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</si>
  <si>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</si>
  <si>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</si>
  <si>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</si>
  <si>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</si>
  <si>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</si>
  <si>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</si>
  <si>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</si>
  <si>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</si>
  <si>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</si>
  <si>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</si>
  <si>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</si>
  <si>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</si>
  <si>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</si>
  <si>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</si>
  <si>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</si>
  <si>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</si>
  <si>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</si>
  <si>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</si>
  <si>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</si>
  <si>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</si>
  <si>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</si>
  <si>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</si>
  <si>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</si>
  <si>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</si>
  <si>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</si>
  <si>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</si>
  <si>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</si>
  <si>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</si>
  <si>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</si>
  <si>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</si>
  <si>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</si>
  <si>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</si>
  <si>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</si>
  <si>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</si>
  <si>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</si>
  <si>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</si>
  <si>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</si>
  <si>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</si>
  <si>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</si>
  <si>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</si>
  <si>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</si>
  <si>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</si>
  <si>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</si>
  <si>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</si>
  <si>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</si>
  <si>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</si>
  <si>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</si>
  <si>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</si>
  <si>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</si>
  <si>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</si>
  <si>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</si>
  <si>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</si>
  <si>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</si>
  <si>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</si>
  <si>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</si>
  <si>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</si>
  <si>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</si>
  <si>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</si>
  <si>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</si>
  <si>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</si>
  <si>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</si>
  <si>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</si>
  <si>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</si>
  <si>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</si>
  <si>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</si>
  <si>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</si>
  <si>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</si>
  <si>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</si>
  <si>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</si>
  <si>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</si>
  <si>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</si>
  <si>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</si>
  <si>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</si>
  <si>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</si>
  <si>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</si>
  <si>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</si>
  <si>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</si>
  <si>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</si>
  <si>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</si>
  <si>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</si>
  <si>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</si>
  <si>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</si>
  <si>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</si>
  <si>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</si>
  <si>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</si>
  <si>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</si>
  <si>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</si>
  <si>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</si>
  <si>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</si>
  <si>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</si>
  <si>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</si>
  <si>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</si>
  <si>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</si>
  <si>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</si>
  <si>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</si>
  <si>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</si>
  <si>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</si>
  <si>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</si>
  <si>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</si>
  <si>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</si>
  <si>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</si>
  <si>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</si>
  <si>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</si>
  <si>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</si>
  <si>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</si>
  <si>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</si>
  <si>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</si>
  <si>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</si>
  <si>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</si>
  <si>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</si>
  <si>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</si>
  <si>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</si>
  <si>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</si>
  <si>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</si>
  <si>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</si>
  <si>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</si>
  <si>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</si>
  <si>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</si>
  <si>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</si>
  <si>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</si>
  <si>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</si>
  <si>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</si>
  <si>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</si>
  <si>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</si>
  <si>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</si>
  <si>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</si>
  <si>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</si>
  <si>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</si>
  <si>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</si>
  <si>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</si>
  <si>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</si>
  <si>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</si>
  <si>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</si>
  <si>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</si>
  <si>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</si>
  <si>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</si>
  <si>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</si>
  <si>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</si>
  <si>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</si>
  <si>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</si>
  <si>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</si>
  <si>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</si>
  <si>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</si>
  <si>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</si>
  <si>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</si>
  <si>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</si>
  <si>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</si>
  <si>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</si>
  <si>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</si>
  <si>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</si>
  <si>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</si>
  <si>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</si>
  <si>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</si>
  <si>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</si>
  <si>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</si>
  <si>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</si>
  <si>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</si>
  <si>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</si>
  <si>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</si>
  <si>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</si>
  <si>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</si>
  <si>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</si>
  <si>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</si>
  <si>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</si>
  <si>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</si>
  <si>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</si>
  <si>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</si>
  <si>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</si>
  <si>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</si>
  <si>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</si>
  <si>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</si>
  <si>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</si>
  <si>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</si>
  <si>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</si>
  <si>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</si>
  <si>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</si>
  <si>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</si>
  <si>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</si>
  <si>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</si>
  <si>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</si>
  <si>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</si>
  <si>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</si>
  <si>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</si>
  <si>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</si>
  <si>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</si>
  <si>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</si>
  <si>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</si>
  <si>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</si>
  <si>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</si>
  <si>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</si>
  <si>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</si>
  <si>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</si>
  <si>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</si>
  <si>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</si>
  <si>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</si>
  <si>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</si>
  <si>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</si>
  <si>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</si>
  <si>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</si>
  <si>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</si>
  <si>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</si>
  <si>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</si>
  <si>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</si>
  <si>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</si>
  <si>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</si>
  <si>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</si>
  <si>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</si>
  <si>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</si>
  <si>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</si>
  <si>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</si>
  <si>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</si>
  <si>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</si>
  <si>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</si>
  <si>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</si>
  <si>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</si>
  <si>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</si>
  <si>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</si>
  <si>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</si>
  <si>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</si>
  <si>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</si>
  <si>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</si>
  <si>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</si>
  <si>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</si>
  <si>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</si>
  <si>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</si>
  <si>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</si>
  <si>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</si>
  <si>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</si>
  <si>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</si>
  <si>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</si>
  <si>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</si>
  <si>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</si>
  <si>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</si>
  <si>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</si>
  <si>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</si>
  <si>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</si>
  <si>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</si>
  <si>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</si>
  <si>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</si>
  <si>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</si>
  <si>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</si>
  <si>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</si>
  <si>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</si>
  <si>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</si>
  <si>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</si>
  <si>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</si>
  <si>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</si>
  <si>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</si>
  <si>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</si>
  <si>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</si>
  <si>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</si>
  <si>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</si>
  <si>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</si>
  <si>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</si>
  <si>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</si>
  <si>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</si>
  <si>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</si>
  <si>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</si>
  <si>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</si>
  <si>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</si>
  <si>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</si>
  <si>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</si>
  <si>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</si>
  <si>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</si>
  <si>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</si>
  <si>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</si>
  <si>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</si>
  <si>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</si>
  <si>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</si>
  <si>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</si>
  <si>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</si>
  <si>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</si>
  <si>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</si>
  <si>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</si>
  <si>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</si>
  <si>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</si>
  <si>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</si>
  <si>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</si>
  <si>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</si>
  <si>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</si>
  <si>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</si>
  <si>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</si>
  <si>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</si>
  <si>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</si>
  <si>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</si>
  <si>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</si>
  <si>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</si>
  <si>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</si>
  <si>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</si>
  <si>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</si>
  <si>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</si>
  <si>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</si>
  <si>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</si>
  <si>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</si>
  <si>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</si>
  <si>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</si>
  <si>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</si>
  <si>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</si>
  <si>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</si>
  <si>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</si>
  <si>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</si>
  <si>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</si>
  <si>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</si>
  <si>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</si>
  <si>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</si>
  <si>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</si>
  <si>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</si>
  <si>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</si>
  <si>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</si>
  <si>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</si>
  <si>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</si>
  <si>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</si>
  <si>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</si>
  <si>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</si>
  <si>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</si>
  <si>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</si>
  <si>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</si>
  <si>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</si>
  <si>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</si>
  <si>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</si>
  <si>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</si>
  <si>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</si>
  <si>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</si>
  <si>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</si>
  <si>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</si>
  <si>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</si>
  <si>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</si>
  <si>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</si>
  <si>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</si>
  <si>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</si>
  <si>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</si>
  <si>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</si>
  <si>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</si>
  <si>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</si>
  <si>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</si>
  <si>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</si>
  <si>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</si>
  <si>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</si>
  <si>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</si>
  <si>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</si>
  <si>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</si>
  <si>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</si>
  <si>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</si>
  <si>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</si>
  <si>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</si>
  <si>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</si>
  <si>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</si>
  <si>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</si>
  <si>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</si>
  <si>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</si>
  <si>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</si>
  <si>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</si>
  <si>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</si>
  <si>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</si>
  <si>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</si>
  <si>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</si>
  <si>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</si>
  <si>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</si>
  <si>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</si>
  <si>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</si>
  <si>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</si>
  <si>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</si>
  <si>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</si>
  <si>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</si>
  <si>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</si>
  <si>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</si>
  <si>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</si>
  <si>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</si>
  <si>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</si>
  <si>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</si>
  <si>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</si>
  <si>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</si>
  <si>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</si>
  <si>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</si>
  <si>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</si>
  <si>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</si>
  <si>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</si>
  <si>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</si>
  <si>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</si>
  <si>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</si>
  <si>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</si>
  <si>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</si>
  <si>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</si>
  <si>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</si>
  <si>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</si>
  <si>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</si>
  <si>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</si>
  <si>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</si>
  <si>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</si>
  <si>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</si>
  <si>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</si>
  <si>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</si>
  <si>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</si>
  <si>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</si>
  <si>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</si>
  <si>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</si>
  <si>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</si>
  <si>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</si>
  <si>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</si>
  <si>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</si>
  <si>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</si>
  <si>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</si>
  <si>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</si>
  <si>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</si>
  <si>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</si>
  <si>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</si>
  <si>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</si>
  <si>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</si>
  <si>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</si>
  <si>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</si>
  <si>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</si>
  <si>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</si>
  <si>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</si>
  <si>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</si>
  <si>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</si>
  <si>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</si>
  <si>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</si>
  <si>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</si>
  <si>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</si>
  <si>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</si>
  <si>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</si>
  <si>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</si>
  <si>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</si>
  <si>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</si>
  <si>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</si>
  <si>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</si>
  <si>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</si>
  <si>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</si>
  <si>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</si>
  <si>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</si>
  <si>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</si>
  <si>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</si>
  <si>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</si>
  <si>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</si>
  <si>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</si>
  <si>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</si>
  <si>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</si>
  <si>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</si>
  <si>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</si>
  <si>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</si>
  <si>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</si>
  <si>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</si>
  <si>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</si>
  <si>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</si>
  <si>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</si>
  <si>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</si>
  <si>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</si>
  <si>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</si>
  <si>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</si>
  <si>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</si>
  <si>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</si>
  <si>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</si>
  <si>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</si>
  <si>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</si>
  <si>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</si>
  <si>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</si>
  <si>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</si>
  <si>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</si>
  <si>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</si>
  <si>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</si>
  <si>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</si>
  <si>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</si>
  <si>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</si>
  <si>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</si>
  <si>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</si>
  <si>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</si>
  <si>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</si>
  <si>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</si>
  <si>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</si>
  <si>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</si>
  <si>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</si>
  <si>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</si>
  <si>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</si>
  <si>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</si>
  <si>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</si>
  <si>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</si>
  <si>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</si>
  <si>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</si>
  <si>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</si>
  <si>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</si>
  <si>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</si>
  <si>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</si>
  <si>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</si>
  <si>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</si>
  <si>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</si>
  <si>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</si>
  <si>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</si>
  <si>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</si>
  <si>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</si>
  <si>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</si>
  <si>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</si>
  <si>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</si>
  <si>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</si>
  <si>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</si>
  <si>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</si>
  <si>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</si>
  <si>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</si>
  <si>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</si>
  <si>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</si>
  <si>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</si>
  <si>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</si>
  <si>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</si>
  <si>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</si>
  <si>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</si>
  <si>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</si>
  <si>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</si>
  <si>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</si>
  <si>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</si>
  <si>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</si>
  <si>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</si>
  <si>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</si>
  <si>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</si>
  <si>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</si>
  <si>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</si>
  <si>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</si>
  <si>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</si>
  <si>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</si>
  <si>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</si>
  <si>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</si>
  <si>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</si>
  <si>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</si>
  <si>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</si>
  <si>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</si>
  <si>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</si>
  <si>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</si>
  <si>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</si>
  <si>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</si>
  <si>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</si>
  <si>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</si>
  <si>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</si>
  <si>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</si>
  <si>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</si>
  <si>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</si>
  <si>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</si>
  <si>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</si>
  <si>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</si>
  <si>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</si>
  <si>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</si>
  <si>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</si>
  <si>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</si>
  <si>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</si>
  <si>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</si>
  <si>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</si>
  <si>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</si>
  <si>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</si>
  <si>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</si>
  <si>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</si>
  <si>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</si>
  <si>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</si>
  <si>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</si>
  <si>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</si>
  <si>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</si>
  <si>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</si>
  <si>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</si>
  <si>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</si>
  <si>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</si>
  <si>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</si>
  <si>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</si>
  <si>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</si>
  <si>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</si>
  <si>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</si>
  <si>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</si>
  <si>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</si>
  <si>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</si>
  <si>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</si>
  <si>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</si>
  <si>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</si>
  <si>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</si>
  <si>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</si>
  <si>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</si>
  <si>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</si>
  <si>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</si>
  <si>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</si>
  <si>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</si>
  <si>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</si>
  <si>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</si>
  <si>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</si>
  <si>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</si>
  <si>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</si>
  <si>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</si>
  <si>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</si>
  <si>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</si>
  <si>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</si>
  <si>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</si>
  <si>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</si>
  <si>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</si>
  <si>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</si>
  <si>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</si>
  <si>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</si>
  <si>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</si>
  <si>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</si>
  <si>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</si>
  <si>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</si>
  <si>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</si>
  <si>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</si>
  <si>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</si>
  <si>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</si>
  <si>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</si>
  <si>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</si>
  <si>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</si>
  <si>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</si>
  <si>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</si>
  <si>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</si>
  <si>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</si>
  <si>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</si>
  <si>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</si>
  <si>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</si>
  <si>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</si>
  <si>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</si>
  <si>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</si>
  <si>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</si>
  <si>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</si>
  <si>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</si>
  <si>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</si>
  <si>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</si>
  <si>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</si>
  <si>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</si>
  <si>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</si>
  <si>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</si>
  <si>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</si>
  <si>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</si>
  <si>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</si>
  <si>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</si>
  <si>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</si>
  <si>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</si>
  <si>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</si>
  <si>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</si>
  <si>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</si>
  <si>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</si>
  <si>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</si>
  <si>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</si>
  <si>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</si>
  <si>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</si>
  <si>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</si>
  <si>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</si>
  <si>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</si>
  <si>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</si>
  <si>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</si>
  <si>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</si>
  <si>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</si>
  <si>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</si>
  <si>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</si>
  <si>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</si>
  <si>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</si>
  <si>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</si>
  <si>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</si>
  <si>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</si>
  <si>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</si>
  <si>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</si>
  <si>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</si>
  <si>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</si>
  <si>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</si>
  <si>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</si>
  <si>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</si>
  <si>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</si>
  <si>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</si>
  <si>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</si>
  <si>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</si>
  <si>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</si>
  <si>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</si>
  <si>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</si>
  <si>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</si>
  <si>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</si>
  <si>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</si>
  <si>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</si>
  <si>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</si>
  <si>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</si>
  <si>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</si>
  <si>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</si>
  <si>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</si>
  <si>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</si>
  <si>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</si>
  <si>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</si>
  <si>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</si>
  <si>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</si>
  <si>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</si>
  <si>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</si>
  <si>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</si>
  <si>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</si>
  <si>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</si>
  <si>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</si>
  <si>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</si>
  <si>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</si>
  <si>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</si>
  <si>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</si>
  <si>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</si>
  <si>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</si>
  <si>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</si>
  <si>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</si>
  <si>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</si>
  <si>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</si>
  <si>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</si>
  <si>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</si>
  <si>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</si>
  <si>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</si>
  <si>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</si>
  <si>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</si>
  <si>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</si>
  <si>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</si>
  <si>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</si>
  <si>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</si>
  <si>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</si>
  <si>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</si>
  <si>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</si>
  <si>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</si>
  <si>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</si>
  <si>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</si>
  <si>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</si>
  <si>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</si>
  <si>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</si>
  <si>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</si>
  <si>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</si>
  <si>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</si>
  <si>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</si>
  <si>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</si>
  <si>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</si>
  <si>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</si>
  <si>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</si>
  <si>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</si>
  <si>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</si>
  <si>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</si>
  <si>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</si>
  <si>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</si>
  <si>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</si>
  <si>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</si>
  <si>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</si>
  <si>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</si>
  <si>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</si>
  <si>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</si>
  <si>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</si>
  <si>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</si>
  <si>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</si>
  <si>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</si>
  <si>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</si>
  <si>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</si>
  <si>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</si>
  <si>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</si>
  <si>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</si>
  <si>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</si>
  <si>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</si>
  <si>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</si>
  <si>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</si>
  <si>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</si>
  <si>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</si>
  <si>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</si>
  <si>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</si>
  <si>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</si>
  <si>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</si>
  <si>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</si>
  <si>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</si>
  <si>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</si>
  <si>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</si>
  <si>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</si>
  <si>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</si>
  <si>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</si>
  <si>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</si>
  <si>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</si>
  <si>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</si>
  <si>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</si>
  <si>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</si>
  <si>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</si>
  <si>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</si>
  <si>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</si>
  <si>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</si>
  <si>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</si>
  <si>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</si>
  <si>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</si>
  <si>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</si>
  <si>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</si>
  <si>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</si>
  <si>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</si>
  <si>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</si>
  <si>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</si>
  <si>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</si>
  <si>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</si>
  <si>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</si>
  <si>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</si>
  <si>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</si>
  <si>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</si>
  <si>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</si>
  <si>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</si>
  <si>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</si>
  <si>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</si>
  <si>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</si>
  <si>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</si>
  <si>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</si>
  <si>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</si>
  <si>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</si>
  <si>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</si>
  <si>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</si>
  <si>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</si>
  <si>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</si>
  <si>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</si>
  <si>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</si>
  <si>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</si>
  <si>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</si>
  <si>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</si>
  <si>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</si>
  <si>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</si>
  <si>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</si>
  <si>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</si>
  <si>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</si>
  <si>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</si>
  <si>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</si>
  <si>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</si>
  <si>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</si>
  <si>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</si>
  <si>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</si>
  <si>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</si>
  <si>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</si>
  <si>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</si>
  <si>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</si>
  <si>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</si>
  <si>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</si>
  <si>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</si>
  <si>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</si>
  <si>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</si>
  <si>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</si>
  <si>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</si>
  <si>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</si>
  <si>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</si>
  <si>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</si>
  <si>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</si>
  <si>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</si>
  <si>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</si>
  <si>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</si>
  <si>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</si>
  <si>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</si>
  <si>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</si>
  <si>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</si>
  <si>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</si>
  <si>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</si>
  <si>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</si>
  <si>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</si>
  <si>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</si>
  <si>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</si>
  <si>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</si>
  <si>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</si>
  <si>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</si>
  <si>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</si>
  <si>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</si>
  <si>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</si>
  <si>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</si>
  <si>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</si>
  <si>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</si>
  <si>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</si>
  <si>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</si>
  <si>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</si>
  <si>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</si>
  <si>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</si>
  <si>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</si>
  <si>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</si>
  <si>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</si>
  <si>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</si>
  <si>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</si>
  <si>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</si>
  <si>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</si>
  <si>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</si>
  <si>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</si>
  <si>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</si>
  <si>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</si>
  <si>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</si>
  <si>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</si>
  <si>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</si>
  <si>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</si>
  <si>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</si>
  <si>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</si>
  <si>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</si>
  <si>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</si>
  <si>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</si>
  <si>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</si>
  <si>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</si>
  <si>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</si>
  <si>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</si>
  <si>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</si>
  <si>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</si>
  <si>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</si>
  <si>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</si>
  <si>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</si>
  <si>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</si>
  <si>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</si>
  <si>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</si>
  <si>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</si>
  <si>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</si>
  <si>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</si>
  <si>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</si>
  <si>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</si>
  <si>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</si>
  <si>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</si>
  <si>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</si>
  <si>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</si>
  <si>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</si>
  <si>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</si>
  <si>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</si>
  <si>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</si>
  <si>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</si>
  <si>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</si>
  <si>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</si>
  <si>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</si>
  <si>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</si>
  <si>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</si>
  <si>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</si>
  <si>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</si>
  <si>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</si>
  <si>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</si>
  <si>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</si>
  <si>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</si>
  <si>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</si>
  <si>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</si>
  <si>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</si>
  <si>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</si>
  <si>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</si>
  <si>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</si>
  <si>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</si>
  <si>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</si>
  <si>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</si>
  <si>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</si>
  <si>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</si>
  <si>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</si>
  <si>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</si>
  <si>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</si>
  <si>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</si>
  <si>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</si>
  <si>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</si>
  <si>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</si>
  <si>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</si>
  <si>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</si>
  <si>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</si>
  <si>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</si>
  <si>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</si>
  <si>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</si>
  <si>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</si>
  <si>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</si>
  <si>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</si>
  <si>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</si>
  <si>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</si>
  <si>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</si>
  <si>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</si>
  <si>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</si>
  <si>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</si>
  <si>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</si>
  <si>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</si>
  <si>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</si>
  <si>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</si>
  <si>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</si>
  <si>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</si>
  <si>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</si>
  <si>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</si>
  <si>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</si>
  <si>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</si>
  <si>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</si>
  <si>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</si>
  <si>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</si>
  <si>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</si>
  <si>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</si>
  <si>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</si>
  <si>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</si>
  <si>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</si>
  <si>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</si>
  <si>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</si>
  <si>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</si>
  <si>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</si>
  <si>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</si>
  <si>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</si>
  <si>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</si>
  <si>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</si>
  <si>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</si>
  <si>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</si>
  <si>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</si>
  <si>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</si>
  <si>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</si>
  <si>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</si>
  <si>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</si>
  <si>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</si>
  <si>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</si>
  <si>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</si>
  <si>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</si>
  <si>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</si>
  <si>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</si>
  <si>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</si>
  <si>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</si>
  <si>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</si>
  <si>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</si>
  <si>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</si>
  <si>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</si>
  <si>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</si>
  <si>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</si>
  <si>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</si>
  <si>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</si>
  <si>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</si>
  <si>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</si>
  <si>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</si>
  <si>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</si>
  <si>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</si>
  <si>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</si>
  <si>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</si>
  <si>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</si>
  <si>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</si>
  <si>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</si>
  <si>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</si>
  <si>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</si>
  <si>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</si>
  <si>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</si>
  <si>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</si>
  <si>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</si>
  <si>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</si>
  <si>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</si>
  <si>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</si>
  <si>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</si>
  <si>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</si>
  <si>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</si>
  <si>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</si>
  <si>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</si>
  <si>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</si>
  <si>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</si>
  <si>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</si>
  <si>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</si>
  <si>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</si>
  <si>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</si>
  <si>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</si>
  <si>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</si>
  <si>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</si>
  <si>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</si>
  <si>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</si>
  <si>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</si>
  <si>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</si>
  <si>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</si>
  <si>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</si>
  <si>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</si>
  <si>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</si>
  <si>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</si>
  <si>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</si>
  <si>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</si>
  <si>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</si>
  <si>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</si>
  <si>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</si>
  <si>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</si>
  <si>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</si>
  <si>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</si>
  <si>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</si>
  <si>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</si>
  <si>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</si>
  <si>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</si>
  <si>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</si>
  <si>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</si>
  <si>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</si>
  <si>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</si>
  <si>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</si>
  <si>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</si>
  <si>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</si>
  <si>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</si>
  <si>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</si>
  <si>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</si>
  <si>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</si>
  <si>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</si>
  <si>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</si>
  <si>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</si>
  <si>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</si>
  <si>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</si>
  <si>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</si>
  <si>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</si>
  <si>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</si>
  <si>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</si>
  <si>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</si>
  <si>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</si>
  <si>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</si>
  <si>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</si>
  <si>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</si>
  <si>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</si>
  <si>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</si>
  <si>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</si>
  <si>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</si>
  <si>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</si>
  <si>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</si>
  <si>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</si>
  <si>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</si>
  <si>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</si>
  <si>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</si>
  <si>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</si>
  <si>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</si>
  <si>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</si>
  <si>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</si>
  <si>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</si>
  <si>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</si>
  <si>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</si>
  <si>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</si>
  <si>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</si>
  <si>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</si>
  <si>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</si>
  <si>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</si>
  <si>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</si>
  <si>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</si>
  <si>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</si>
  <si>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</si>
  <si>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</si>
  <si>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</si>
  <si>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</si>
  <si>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</si>
  <si>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</si>
  <si>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</si>
  <si>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</si>
  <si>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</si>
  <si>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</si>
  <si>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</si>
  <si>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</si>
  <si>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</si>
  <si>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</si>
  <si>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</si>
  <si>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</si>
  <si>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</si>
  <si>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</si>
  <si>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</si>
  <si>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</si>
  <si>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</si>
  <si>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</si>
  <si>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</si>
  <si>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</si>
  <si>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</si>
  <si>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</si>
  <si>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</si>
  <si>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</si>
  <si>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</si>
  <si>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</si>
  <si>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</si>
  <si>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</si>
  <si>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</si>
  <si>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</si>
  <si>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</si>
  <si>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</si>
  <si>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</si>
  <si>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</si>
  <si>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</si>
  <si>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</si>
  <si>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</si>
  <si>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</si>
  <si>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</si>
  <si>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</si>
  <si>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</si>
  <si>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</si>
  <si>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</si>
  <si>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</si>
  <si>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</si>
  <si>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</si>
  <si>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</si>
  <si>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</si>
  <si>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</si>
  <si>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</si>
  <si>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</si>
  <si>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</si>
  <si>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</si>
  <si>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</si>
  <si>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</si>
  <si>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</si>
  <si>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</si>
  <si>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</si>
  <si>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</si>
  <si>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</si>
  <si>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</si>
  <si>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</si>
  <si>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</si>
  <si>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</si>
  <si>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</si>
  <si>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</si>
  <si>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</si>
  <si>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</si>
  <si>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</si>
  <si>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</si>
  <si>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</si>
  <si>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</si>
  <si>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</si>
  <si>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</si>
  <si>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</si>
  <si>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</si>
  <si>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</si>
  <si>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</si>
  <si>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</si>
  <si>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</si>
  <si>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</si>
  <si>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</si>
  <si>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</si>
  <si>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</si>
  <si>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</si>
  <si>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</si>
  <si>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</si>
  <si>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</si>
  <si>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</si>
  <si>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</si>
  <si>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</si>
  <si>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</si>
  <si>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</si>
  <si>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</si>
  <si>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</si>
  <si>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</si>
  <si>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</si>
  <si>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</si>
  <si>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</si>
  <si>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</si>
  <si>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</si>
  <si>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</si>
  <si>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</si>
  <si>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</si>
  <si>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</si>
  <si>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</si>
  <si>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</si>
  <si>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</si>
  <si>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</si>
  <si>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</si>
  <si>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</si>
  <si>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</si>
  <si>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</si>
  <si>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</si>
  <si>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</si>
  <si>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</si>
  <si>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</si>
  <si>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</si>
  <si>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</si>
  <si>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</si>
  <si>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</si>
  <si>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</si>
  <si>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</si>
  <si>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</si>
  <si>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</si>
  <si>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</si>
  <si>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</si>
  <si>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</si>
  <si>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</si>
  <si>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</si>
  <si>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</si>
  <si>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</si>
  <si>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</si>
  <si>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</si>
  <si>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</si>
  <si>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</si>
  <si>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</si>
  <si>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</si>
  <si>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</si>
  <si>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</si>
  <si>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</si>
  <si>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</si>
  <si>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</si>
  <si>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</si>
  <si>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</si>
  <si>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</si>
  <si>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</si>
  <si>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</si>
  <si>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</si>
  <si>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</si>
  <si>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</si>
  <si>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</si>
  <si>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</si>
  <si>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</si>
  <si>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</si>
  <si>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</si>
  <si>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</si>
  <si>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</si>
  <si>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</si>
  <si>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</si>
  <si>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</si>
  <si>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</si>
  <si>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</si>
  <si>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</si>
  <si>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</si>
  <si>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</si>
  <si>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</si>
  <si>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</si>
  <si>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20 min</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</si>
  <si>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</si>
  <si>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</si>
  <si>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</si>
  <si>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</si>
  <si>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</si>
  <si>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</si>
  <si>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</si>
  <si>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35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</si>
  <si>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</si>
  <si>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</si>
  <si>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</si>
  <si>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</si>
  <si>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</si>
  <si>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</si>
  <si>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</si>
  <si>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</si>
  <si>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</si>
  <si>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 remaining 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</si>
</sst>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8" totalsRowShown="0" headerRowDxfId="174" dataDxfId="173" headerRowBorderDxfId="171" tableBorderDxfId="172" totalsRowBorderDxfId="170">
  <autoFilter ref="A1:L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8"/>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296.33075266203377</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0.20934062499873107</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0.18373865740431938</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45959.27917858796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45959.27917858796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45959.27917858796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45959.27917858796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45959.27917858796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45959.27917858796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45959.27917858796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45959.27917858796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45959.27917858796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45959.27917858796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45959.27917858796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45959.27917858796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45959.27917858796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45959.27917858796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45959.27917858796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45959.27917858796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45959.27917858796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45959.27917858796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45959.27917858796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45959.27917858796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45959.27917858796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45959.27917858796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45959.27917858796</v>
      </c>
      <c r="H27" s="136"/>
      <c r="I27" s="134" t="str">
        <f>IFERROR(VLOOKUP(D27,DB!A:F,6,0),"")</f>
        <v/>
      </c>
      <c r="J27" s="134" t="str">
        <f>IFERROR(VLOOKUP(D27,DB!A:G,7,0),"")</f>
        <v/>
      </c>
      <c r="K27" s="138"/>
      <c r="L27" s="139" t="str">
        <f>IFERROR(VLOOKUP(D27,DB!A:I,9,0),"")</f>
        <v/>
      </c>
    </row>
    <row r="28" spans="1:12" ht="15" customHeight="1">
      <c r="A28" s="145"/>
      <c r="B28" s="146" t="str">
        <f>IFERROR(VLOOKUP(D28,DB!A:K,11,0),"")</f>
        <v/>
      </c>
      <c r="C28" s="146"/>
      <c r="D28" s="146"/>
      <c r="E28" s="147"/>
      <c r="F28" s="148"/>
      <c r="G28" s="149">
        <f ca="1">IFERROR(NOW()-F28,"")</f>
        <v>45959.27917858796</v>
      </c>
      <c r="H28" s="148"/>
      <c r="I28" s="146" t="str">
        <f>IFERROR(VLOOKUP(D28,DB!A:F,6,0),"")</f>
        <v/>
      </c>
      <c r="J28" s="146" t="str">
        <f>IFERROR(VLOOKUP(D28,DB!A:G,7,0),"")</f>
        <v/>
      </c>
      <c r="K28" s="150"/>
      <c r="L28" s="151" t="str">
        <f>IFERROR(VLOOKUP(D28,DB!A:I,9,0),"")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134.27934062499844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0.53709513889043592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0.50291689814912388</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0.34128495370532619</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5.325254629860865E-2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45959.279178472221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45959.279178472221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45959.279178472221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45959.279178472221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45959.279178472221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45959.279178472221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45959.279178472221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45959.279178472221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45959.279178472221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45959.279178472221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45959.279178472221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45959.279178472221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45959.279178472221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45959.279178472221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45959.279178472221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45959.279178472221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45959.279178472221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45959.279178472221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45959.279178472221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45959.279178472221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45959.279178472221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45959.279178472221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45959.279178472221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45959.279178472221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45959.279178472221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45959.279178472221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45959.279178472221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45959.279178472221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45959.279178472221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45959.279178472221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45959.279178472221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45959.279178472221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45959.279178472221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45959.279178472221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45959.279178472221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45959.279178472221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45959.279178472221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45959.279178472221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45959.279178472221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45959.279178472221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45959.279178472221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45959.279178472221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45959.279178472221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45959.279178472221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45959.279178472221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45959.279178472221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45959.279178472221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45959.279178472221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45959.279178472221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45959.279178472221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45959.279178472221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45959.279178472221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45959.279178472221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45959.279178472221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45959.279178472221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45959.279178472221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45959.279178472221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45959.279178472221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45959.279178472221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45959.279178472221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45959.279178472221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45959.279178472221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45959.279178472221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45959.279178472221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45959.279178472221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45959.279178472221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45959.279178472221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45959.279178472221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45959.279178472221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45959.279178472221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45959.279178472221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45959.279178472221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45959.279178472221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45959.279178472221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45959.279178472221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45959.279178472221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45959.279178472221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45959.279178472221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45959.279178472221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45959.279178472221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45959.279178472221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45959.279178472221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45959.279178472221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45959.279178472221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45959.279178472221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45959.279178472221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45959.279178472221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45959.279178472221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45959.279178472221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45959.279178472221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45959.279178472221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45959.279178472221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45959.279178472221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45959.279178472221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45959.279178472221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45959.279178472221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45959.279178472221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45959.279178472221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45959.279178472221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45959.279178472221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45959.279178472221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45959.279178472221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45959.279178472221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45959.279178472221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45959.279178472221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45959.279178472221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45959.279178472221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45959.279178472221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45959.279178472221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45959.279178472221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45959.279178472221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45959.279178472221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45959.279178472221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45959.279178472221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45959.279178472221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45959.279178472221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45959.279178472221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45959.279178472221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45959.279178472221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45959.279178472221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45959.279178472221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45959.279178472221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45959.279178472221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45959.279178472221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45959.279178472221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45959.279178472221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45959.279178472221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45959.279178472221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45959.279178472221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45959.279178472221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45959.279178472221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45959.279178472221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45959.279178472221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45959.279178472221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45959.279178472221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45959.279178472221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45959.279178472221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45959.279178472221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45959.279178472221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45959.279178472221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45959.279178472221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45959.279178472221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45959.279178472221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45959.279178472221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45959.279178472221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45959.279178472221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45959.279178472221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45959.279178472221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45959.279178472221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45959.279178472221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45959.279178472221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45959.279178472221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45959.279178472221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45959.279178472221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45959.279178472221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45959.279178472221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45959.279178472221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45959.279178472221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45959.279178472221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45959.279178472221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45959.279178472221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45959.279178472221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45959.279178472221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45959.279178472221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45959.279178472221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45959.279178472221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45959.279178472221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45959.279178472221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45959.279178472221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45959.279178472221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45959.279178472221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45959.279178472221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45959.279178472221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45959.279178472221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45959.279178472221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45959.279178472221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45959.279178472221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45959.279178472221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45959.279178472221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45959.279178472221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45959.279178472221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45959.279178472221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45959.279178472221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45959.279178472221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45959.279178472221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45959.279178472221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45959.279178472221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45959.279178472221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45959.279178472221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45959.27917858796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45959.27917858796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45959.27917858796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45959.27917858796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45959.27917858796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45959.27917858796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45959.27917858796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45959.27917858796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45959.27917858796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45959.27917858796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45959.27917858796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45959.27917858796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45959.27917858796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45959.27917858796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45959.27917858796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45959.27917858796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45959.27917858796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45959.27917858796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45959.27917858796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45959.27917858796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45959.27917858796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45959.27917858796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45959.27917858796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45959.27917858796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45959.27917858796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45959.27917858796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45959.27917858796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45959.27917858796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45959.27917858796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45959.27917858796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45959.27917858796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45959.27917858796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45959.27917858796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45959.27917858796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45959.27917858796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45959.27917858796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45959.27917858796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45959.27917858796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45959.27917858796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45959.27917858796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45959.27917858796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45959.27917858796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45959.27917858796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45959.27917858796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45959.27917858796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45959.27917858796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45959.27917858796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45959.27917858796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45959.27917858796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45959.27917858796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45959.27917858796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45959.27917858796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45959.27917858796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45959.27917858796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45959.27917858796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45959.27917858796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45959.27917858796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45959.27917858796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45959.27917858796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45959.27917858796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45959.27917858796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45959.27917858796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45959.27917858796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45959.27917858796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45959.27917858796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45959.27917858796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45959.27917858796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45959.27917858796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45959.27917858796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45959.27917858796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45959.27917858796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45959.27917858796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45959.27917858796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45959.27917858796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45959.27917858796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45959.27917858796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45959.27917858796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45959.27917858796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45959.27917858796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45959.27917858796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45959.27917858796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45959.27917858796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45959.27917858796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45959.27917858796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45959.27917858796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45959.27917858796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45959.27917858796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45959.27917858796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45959.27917858796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45959.27917858796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45959.27917858796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45959.27917858796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45959.27917858796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45959.27917858796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45959.27917858796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45959.27917858796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45959.27917858796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45959.27917858796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45959.27917858796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45959.27917858796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45959.27917858796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45959.27917858796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45959.27917858796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45959.27917858796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45959.27917858796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45959.27917858796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45959.27917858796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45959.27917858796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45959.27917858796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45959.27917858796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45959.27917858796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45959.27917858796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45959.27917858796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45959.27917858796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45959.27917858796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45959.27917858796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45959.27917858796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45959.27917858796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45959.27917858796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45959.27917858796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45959.27917858796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45959.27917858796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45959.27917858796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45959.27917858796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45959.27917858796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45959.27917858796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45959.27917858796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45959.27917858796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45959.27917858796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45959.27917858796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45959.27917858796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45959.27917858796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45959.27917858796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45959.27917858796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45959.27917858796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45959.27917858796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45959.27917858796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45959.27917858796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45959.27917858796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45959.27917858796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45959.27917858796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45959.27917858796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45959.27917858796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45959.27917858796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45959.27917858796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45959.27917858796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45959.27917858796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45959.27917858796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45959.27917858796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45959.27917858796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45959.27917858796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45959.27917858796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45959.27917858796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45959.27917858796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45959.27917858796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45959.27917858796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45959.27917858796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45959.27917858796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45959.27917858796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45959.27917858796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45959.27917858796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45959.27917858796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45959.27917858796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45959.27917858796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45959.27917858796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45959.27917858796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45959.27917858796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45959.27917858796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45959.27917858796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45959.27917858796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45959.27917858796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45959.27917858796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45959.27917858796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45959.27917858796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45959.27917858796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45959.27917858796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45959.27917858796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45959.27917858796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45959.27917858796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45959.27917858796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45959.27917858796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45959.27917858796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45959.27917858796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45959.27917858796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45959.27917858796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45959.27917858796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45959.27917858796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45959.27917858796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45959.27917858796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45959.27917858796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45959.27917858796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45959.27917858796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45959.27917858796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45959.27917858796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45959.27917858796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45959.27917858796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45959.27917858796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45959.27917858796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45959.27917858796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45959.27917858796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45959.27917858796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45959.27917858796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45959.27917858796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45959.27917858796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45959.27917858796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45959.27917858796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45959.27917858796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45959.27917858796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45959.27917858796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45959.27917858796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45959.27917858796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45959.27917858796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45959.27917858796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45959.27917858796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45959.27917858796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45959.27917858796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45959.27917858796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45959.27917858796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45959.27917858796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45959.27917858796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45959.27917858796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45959.27917858796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45959.27917858796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45959.27917858796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45959.27917858796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45959.27917858796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45959.27917858796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45959.27917858796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45959.27917858796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45959.27917858796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45959.27917858796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45959.27917858796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45959.27917858796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45959.27917858796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45959.27917858796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45959.27917858796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45959.27917858796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45959.27917858796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45959.27917858796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45959.27917858796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45959.27917858796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45959.27917858796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45959.27917858796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45959.27917858796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45959.27917858796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45959.27917858796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45959.27917858796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45959.27917858796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45959.27917858796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45959.27917858796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45959.27917858796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45959.27917858796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45959.27917858796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45959.27917858796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45959.27917858796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45959.27917858796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45959.27917858796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45959.27917858796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45959.27917858796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45959.27917858796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45959.27917858796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45959.27917858796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45959.27917858796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45959.27917858796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45959.27917858796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45959.27917858796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45959.27917858796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45959.27917858796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45959.27917858796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45959.27917858796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45959.27917858796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45959.27917858796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45959.27917858796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45959.27917858796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45959.27917858796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45959.27917858796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45959.27917858796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45959.27917858796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45959.27917858796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45959.27917858796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45959.27917858796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45959.27917858796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45959.27917858796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45959.27917858796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45959.27917858796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45959.27917858796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45959.27917858796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45959.27917858796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45959.27917858796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45959.27917858796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45959.27917858796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45959.27917858796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45959.27917858796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45959.27917858796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45959.27917858796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45959.27917858796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45959.27917858796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45959.27917858796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45959.27917858796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45959.27917858796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45959.27917858796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45959.27917858796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45959.27917858796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45959.27917858796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45959.27917858796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45959.27917858796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45959.27917858796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45959.27917858796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45959.27917858796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45959.27917858796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45959.27917858796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45959.27917858796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45959.27917858796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45959.27917858796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45959.27917858796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45959.27917858796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45959.27917858796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45959.27917858796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45959.27917858796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45959.27917858796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45959.27917858796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45959.27917858796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45959.27917858796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45959.27917858796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45959.27917858796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45959.27917858796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45959.27917858796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45959.27917858796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45959.27917858796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45959.27917858796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45959.27917858796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45959.27917858796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45959.27917858796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45959.27917858796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45959.27917858796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45959.27917858796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45959.27917858796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45959.27917858796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45959.27917858796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45959.27917858796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45959.27917858796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45959.27917858796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45959.27917858796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45959.27917858796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45959.27917858796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45959.27917858796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45959.27917858796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45959.27917858796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45959.27917858796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45959.27917858796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45959.27917858796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45959.27917858796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45959.27917858796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45959.27917858796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45959.27917858796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45959.27917858796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45959.27917858796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45959.27917858796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45959.27917858796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45959.27917858796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45959.27917858796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45959.27917858796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45959.27917858796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45959.27917858796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45959.27917858796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45959.27917858796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45959.27917858796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45959.27917858796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45959.27917858796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45959.27917858796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45959.27917858796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45959.27917858796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45959.27917858796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45959.27917858796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45959.27917858796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45959.27917858796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45959.27917858796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45959.27917858796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45959.27917858796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45959.27917858796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45959.27917858796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45959.27917858796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45959.27917858796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45959.27917858796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45959.27917858796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45959.27917858796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45959.27917858796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45959.27917858796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45959.27917858796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45959.27917858796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45959.27917858796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45959.27917858796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45959.27917858796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45959.27917858796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45959.27917858796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45959.27917858796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45959.27917858796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45959.27917858796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45959.27917858796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45959.27917858796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45959.27917858796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45959.27917858796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45959.27917858796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45959.27917858796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45959.27917858796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45959.27917858796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45959.27917858796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45959.27917858796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45959.27917858796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45959.27917858796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45959.27917858796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45959.27917858796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45959.27917858796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45959.27917858796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45959.27917858796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45959.27917858796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45959.27917858796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45959.27917858796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45959.27917858796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45959.27917858796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45959.27917858796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45959.27917858796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45959.27917858796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45959.27917858796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45959.27917858796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45959.27917858796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45959.27917858796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45959.27917858796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45959.27917858796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45959.27917858796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45959.27917858796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45959.27917858796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45959.27917858796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45959.27917858796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45959.27917858796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45959.27917858796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45959.27917858796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45959.27917858796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45959.27917858796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45959.27917858796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45959.27917858796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45959.27917858796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45959.27917858796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45959.27917858796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45959.27917858796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45959.27917858796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45959.27917858796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45959.27917858796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45959.27917858796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45959.27917858796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45959.27917858796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45959.27917858796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45959.27917858796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45959.27917858796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45959.27917858796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45959.27917858796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45959.27917858796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45959.27917858796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45959.27917858796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45959.27917858796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45959.27917858796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45959.27917858796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45959.27917858796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45959.27917858796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45959.27917858796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45959.27917858796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45959.27917858796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45959.27917858796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45959.27917858796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45959.27917858796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45959.27917858796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45959.27917858796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45959.27917858796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45959.27917858796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45959.27917858796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45959.27917858796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45959.27917858796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45959.27917858796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45959.27917858796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45959.27917858796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45959.27917858796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45959.27917858796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45959.27917858796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45959.27917858796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45959.27917858796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45959.27917858796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45959.27917858796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45959.27917858796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45959.27917858796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45959.27917858796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45959.27917858796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45959.27917858796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45959.27917858796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45959.27917858796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45959.27917858796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45959.27917858796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45959.27917858796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45959.27917858796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45959.27917858796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45959.27917858796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45959.27917858796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45959.27917858796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45959.27917858796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45959.27917858796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45959.27917858796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45959.27917858796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45959.27917858796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45959.27917858796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45959.27917858796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45959.27917858796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45959.27917858796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45959.27917858796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45959.27917858796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45959.27917858796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45959.27917858796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45959.27917858796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45959.27917858796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45959.27917858796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45959.27917858796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45959.27917858796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45959.27917858796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45959.27917858796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45959.27917858796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45959.27917858796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45959.27917858796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45959.27917858796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45959.27917858796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45959.27917858796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45959.27917858796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45959.27917858796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45959.27917858796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45959.27917858796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45959.27917858796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45959.27917858796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45959.27917858796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45959.27917858796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45959.27917858796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45959.27917858796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45959.27917858796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45959.27917858796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45959.27917858796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45959.27917858796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45959.27917858796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45959.27917858796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45959.27917858796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45959.27917858796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45959.27917858796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45959.27917858796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45959.27917858796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45959.27917858796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45959.27917858796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45959.27917858796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45959.27917858796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45959.27917858796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45959.27917858796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45959.27917858796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45959.27917858796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45959.27917858796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45959.27917858796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45959.27917858796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45959.27917858796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45959.27917858796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45959.27917858796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45959.27917858796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45959.27917858796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45959.27917858796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45959.27917858796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45959.27917858796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45959.27917858796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45959.27917858796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45959.27917858796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45959.27917858796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45959.27917858796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45959.27917858796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45959.27917858796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45959.27917858796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45959.27917858796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45959.27917858796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45959.27917858796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45959.27917858796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45959.27917858796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45959.27917858796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45959.27917858796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45959.27917858796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45959.27917858796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45959.27917858796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45959.27917858796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45959.27917858796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45959.27917858796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45959.27917858796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45959.27917858796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45959.27917858796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45959.27917858796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45959.27917858796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45959.27917858796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45959.27917858796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45959.27917858796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45959.27917858796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45959.27917858796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45959.27917858796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45959.27917858796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45959.27917858796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45959.27917858796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45959.27917858796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45959.27917858796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45959.27917858796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45959.27917858796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45959.27917858796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45959.27917858796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45959.27917858796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45959.27917858796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45959.27917858796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45959.27917858796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45959.27917858796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45959.27917858796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45959.27917858796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45959.27917858796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45959.27917858796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45959.27917858796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45959.27917858796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45959.27917858796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45959.27917858796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45959.27917858796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45959.27917858796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45959.27917858796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45959.27917858796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45959.27917858796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45959.27917858796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45959.27917858796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45959.27917858796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45959.27917858796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45959.27917858796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45959.27917858796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45959.27917858796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45959.27917858796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45959.27917858796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45959.27917858796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45959.27917858796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45959.27917858796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45959.27917858796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45959.27917858796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45959.27917858796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45959.27917858796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45959.27917858796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45959.27917858796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45959.27917858796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45959.27917858796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45959.27917858796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45959.27917858796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45959.27917858796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45959.27917858796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45959.27917858796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45959.27917858796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45959.27917858796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45959.27917858796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45959.27917858796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45959.27917858796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45959.27917858796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45959.27917858796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45959.27917858796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45959.27917858796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45959.27917858796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45959.27917858796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45959.27917858796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45959.27917858796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45959.27917858796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45959.27917858796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45959.27917858796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45959.27917858796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45959.27917858796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45959.27917858796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45959.27917858796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45959.27917858796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45959.27917858796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45959.27917858796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45959.27917858796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45959.27917858796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45959.27917858796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45959.27917858796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45959.27917858796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45959.27917858796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45959.27917858796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45959.27917858796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45959.27917858796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45959.27917858796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45959.27917858796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45959.27917858796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45959.27917858796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45959.27917858796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45959.27917858796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45959.27917858796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45959.27917858796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45959.27917858796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45959.27917858796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45959.27917858796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45959.27917858796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45959.27917858796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45959.27917858796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45959.27917858796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45959.27917858796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45959.27917858796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45959.27917858796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45959.27917858796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45959.27917858796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45959.27917858796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45959.27917858796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45959.27917858796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45959.27917858796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45959.27917858796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45959.27917858796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45959.27917858796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45959.27917858796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45959.27917858796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45959.27917858796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45959.27917858796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45959.27917858796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45959.27917858796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45959.27917858796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45959.27917858796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45959.27917858796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45959.27917858796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45959.27917858796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45959.27917858796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45959.27917858796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45959.27917858796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45959.27917858796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45959.27917858796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45959.27917858796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45959.27917858796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45959.27917858796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45959.27917858796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45959.27917858796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45959.27917858796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45959.27917858796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45959.27917858796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45959.27917858796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45959.27917858796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45959.27917858796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45959.27917858796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45959.27917858796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45959.27917858796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45959.27917858796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45959.27917858796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45959.27917858796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45959.27917858796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45959.27917858796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45959.27917858796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45959.27917858796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45959.27917858796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45959.27917858796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45959.27917858796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45959.27917858796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45959.27917858796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45959.27917858796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45959.27917858796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45959.27917858796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45959.27917858796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45959.27917858796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45959.27917858796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45959.27917858796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45959.27917858796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45959.27917858796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45959.27917858796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45959.27917858796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45959.27917858796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45959.27917858796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45959.27917858796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45959.27917858796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45959.27917858796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45959.27917858796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45959.27917858796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45959.27917858796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45959.27917858796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45959.27917858796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45959.27917858796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45959.27917858796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45959.27917858796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45959.27917858796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45959.27917858796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45959.27917858796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45959.27917858796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45959.27917858796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45959.27917858796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45959.27917858796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45959.27917858796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45959.27917858796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45959.27917858796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45959.27917858796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45959.27917858796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45959.27917858796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45959.27917858796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45959.27917858796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45959.27917858796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45959.27917858796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45959.27917858796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45959.27917858796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45959.27917858796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45959.27917858796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45959.27917858796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45959.27917858796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45959.27917858796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45959.27917858796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45959.27917858796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45959.27917858796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45959.27917858796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45959.27917858796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45959.27917858796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45959.27917858796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45959.27917858796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45959.27917858796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45959.27917858796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45959.27917858796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45959.27917858796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45959.27917858796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45959.27917858796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45959.27917858796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45959.27917858796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45959.27917858796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45959.27917858796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45959.27917858796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45959.27917858796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45959.27917858796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45959.27917858796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45959.27917858796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45959.27917858796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45959.27917858796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45959.27917858796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45959.27917858796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45959.27917858796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45959.27917858796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45959.27917858796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45959.27917858796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45959.27917858796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45959.27917858796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45959.27917858796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45959.27917858796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45959.27917858796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45959.27917858796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45959.27917858796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45959.27917858796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45959.27917858796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45959.27917858796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45959.27917858796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45959.27917858796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45959.27917858796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45959.27917858796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45959.27917858796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45959.27917858796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45959.27917858796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45959.27917858796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45959.27917858796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45959.27917858796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45959.27917858796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45959.27917858796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45959.27917858796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45959.27917858796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45959.27917858796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45959.27917858796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45959.27917858796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45959.27917858796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45959.27917858796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45959.27917858796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45959.27917858796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45959.27917858796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45959.27917858796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45959.27917858796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45959.27917858796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45959.27917858796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45959.27917858796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45959.27917858796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45959.27917858796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45959.27917858796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45959.27917858796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45959.27917858796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45959.27917858796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45959.27917858796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45959.27917858796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45959.27917858796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45959.27917858796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45959.27917858796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45959.27917858796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45959.27917858796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45959.27917858796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45959.27917858796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45959.27917858796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45959.27917858796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45959.27917858796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45959.27917858796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45959.27917858796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45959.27917858796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45959.27917858796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45959.27917858796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45959.27917858796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45959.27917858796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45959.27917858796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45959.27917858796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45959.27917858796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45959.27917858796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45959.27917858796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45959.27917858796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45959.27917858796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45959.27917858796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45959.27917858796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45959.27917858796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45959.27917858796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45959.27917858796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45959.27917858796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45959.27917858796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45959.27917858796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45959.27917858796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45959.27917858796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45959.27917858796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45959.27917858796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45959.27917858796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45959.27917858796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45959.27917858796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45959.27917858796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45959.27917858796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45959.27917858796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45959.27917858796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45959.27917858796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45959.27917858796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45959.27917858796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45959.27917858796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45959.27917858796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45959.27917858796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45959.27917858796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45959.27917858796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45959.27917858796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45959.27917858796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45959.27917858796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45959.27917858796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45959.27917858796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45959.27917858796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45959.27917858796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45959.27917858796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45959.27917858796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45959.27917858796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45959.27917858796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45959.27917858796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45959.27917858796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45959.27917858796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45959.27917858796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45959.27917858796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45959.27917858796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45959.27917858796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45959.27917858796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45959.27917858796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45959.27917858796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45959.27917858796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45959.27917858796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45959.27917858796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45959.27917858796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45959.27917858796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45959.27917858796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45959.27917858796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45959.27917858796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45959.27917858796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45959.27917858796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45959.27917858796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45959.27917858796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45959.27917858796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45959.27917858796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45959.27917858796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45959.27917858796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45959.27917858796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45959.27917858796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45959.27917858796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45959.27917858796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45959.27917858796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45959.27917858796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45959.27917858796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45959.27917858796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45959.27917858796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45959.27917858796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45959.27917858796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45959.27917858796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45959.27917858796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45959.27917858796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45959.27917858796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45959.27917858796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45959.27917858796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45959.27917858796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45959.27917858796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45959.27917858796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45959.27917858796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45959.27917858796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45959.27917858796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45959.27917858796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45959.27917858796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45959.27917858796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45959.27917858796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45959.27917858796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45959.27917858796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45959.27917858796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45959.27917858796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45959.27917858796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45959.27917858796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45959.27917858796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45959.27917858796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45959.27917858796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45959.27917858796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45959.27917858796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45959.27917858796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45959.27917858796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45959.27917858796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45959.27917858796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45959.27917858796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45959.27917858796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45959.27917858796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45959.27917858796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45959.27917858796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45959.27917858796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45959.27917858796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45959.27917858796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45959.27917858796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45959.27917858796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45959.27917858796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45959.27917858796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45959.27917858796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45959.27917858796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45959.27917858796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45959.27917858796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45959.27917858796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45959.27917858796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45959.27917858796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45959.27917858796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45959.27917858796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45959.27917858796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45959.27917858796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45959.27917858796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45959.27917858796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45959.27917858796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45959.27917858796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45959.27917858796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45959.27917858796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45959.27917858796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45959.27917858796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45959.27917858796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45959.27917858796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45959.27917858796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45959.27917858796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45959.27917858796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45959.27917858796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45959.27917858796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45959.27917858796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45959.27917858796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45959.27917858796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45959.27917858796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45959.27917858796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45959.27917858796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45959.27917858796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45959.27917858796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45959.27917858796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45959.27917858796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45959.27917858796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45959.27917858796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45959.27917858796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45959.27917858796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45959.27917858796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45959.27917858796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45959.27917858796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45959.27917858796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45959.27917858796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45959.27917858796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45959.27917858796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45959.27917858796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45959.27917858796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45959.27917858796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45959.27917858796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45959.27917858796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45959.27917858796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45959.27917858796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45959.27917858796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45959.27917858796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45959.27917858796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45959.27917858796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45959.27917858796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45959.27917858796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45959.27917858796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45959.27917858796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45959.27917858796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45959.27917858796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45959.27917858796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45959.27917858796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45959.27917858796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45959.27917858796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45959.27917858796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45959.27917858796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45959.27917858796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45959.27917858796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45959.27917858796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45959.27917858796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45959.27917858796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45959.27917858796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45959.27917858796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45959.27917858796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45959.27917858796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45959.27917858796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45959.27917858796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45959.27917858796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45959.27917858796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45959.27917858796</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tabSelected="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255.79846099536371</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0.40348414351319661</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0.35487303240370238</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4.9317476848955266E-2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45959.27917858796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45959.27917858796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45959.27917858796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45959.27917858796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45959.27917858796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45959.27917858796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45959.27917858796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45959.27917858796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45959.27917858796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45959.27917858796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45959.27917858796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45959.27917858796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45959.27917858796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45959.27917858796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45959.27917858796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45959.27917858796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45959.27917858796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45959.27917858796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45959.27917858796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45959.27917858796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45959.27917858796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45959.27917858796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45959.27917858796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45959.27917858796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45959.27917858796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45959.27917858796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45959.27917858796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45959.27917858796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45959.27917858796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45959.27917858796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45959.27917858796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45959.27917858796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45959.27917858796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45959.27917858796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45959.27917858796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45959.27917858796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45959.27917858796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45959.27917858796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45959.27917858796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45959.27917858796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45959.27917858796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45959.27917858796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45959.27917858796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45959.27917858796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45959.27917858796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45959.27917858796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45959.27917858796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45959.27917858796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45959.27917858796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45959.27917858796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45959.27917858796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45959.27917858796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45959.27917858796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45959.27917858796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45959.27917858796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45959.27917858796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45959.27917858796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45959.27917858796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45959.27917858796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45959.27917858796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45959.27917858796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45959.27917858796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45959.27917858796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45959.27917858796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45959.27917858796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45959.27917858796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45959.27917858796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45959.27917858796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45959.27917858796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45959.27917858796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45959.27917858796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45959.27917858796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45959.27917858796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45959.27917858796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45959.27917858796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45959.27917858796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45959.27917858796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45959.27917858796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45959.27917858796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45959.27917858796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45959.27917858796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45959.27917858796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45959.27917858796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45959.27917858796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45959.27917858796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45959.27917858796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45959.27917858796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45959.27917858796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45959.27917858796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45959.27917858796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45959.27917858796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45959.27917858796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45959.27917858796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45959.27917858796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45959.27917858796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45959.27917858796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45959.27917858796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45959.27917858796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45959.27917858796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45959.27917858796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45959.27917858796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45959.27917858796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45959.27917858796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45959.27917858796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45959.27917858796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45959.27917858796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45959.27917858796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45959.27917858796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45959.27917858796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45959.27917858796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45959.27917858796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45959.27917858796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45959.27917858796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45959.27917858796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45959.27917858796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45959.27917858796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45959.27917858796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45959.27917858796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45959.27917858796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45959.27917858796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45959.27917858796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45959.27917858796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45959.27917858796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45959.27917858796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45959.27917858796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45959.27917858796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45959.27917858796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45959.27917858796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45959.27917858796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45959.27917858796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45959.27917858796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45959.27917858796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45959.27917858796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45959.27917858796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45959.27917858796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45959.27917858796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45959.27917858796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45959.27917858796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45959.27917858796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45959.27917858796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45959.27917858796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45959.27917858796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45959.27917858796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45959.27917858796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45959.27917858796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45959.27917858796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45959.27917858796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45959.27917858796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45959.27917858796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45959.27917858796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45959.27917858796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45959.27917858796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45959.27917858796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45959.27917858796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45959.27917858796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45959.27917858796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45959.27917858796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45959.27917858796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45959.27917858796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45959.27917858796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45959.27917858796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45959.27917858796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45959.27917858796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45959.27917858796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45959.27917858796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45959.27917858796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45959.27917858796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45959.27917858796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45959.27917858796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45959.27917858796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45959.27917858796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45959.27917858796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45959.27917858796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45959.27917858796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45959.27917858796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45959.27917858796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67.447118402771594</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33.090301273143268</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10.6180674768475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0.19087986111117061</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45959.279178472221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45959.279178472221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45959.279178472221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45959.279178472221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45959.279178472221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45959.279178472221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45959.279178472221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45959.279178472221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45959.279178472221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45959.279178472221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45959.279178472221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45959.279178472221</v>
      </c>
      <c r="H17" s="153"/>
      <c r="I17" s="152" t="str">
        <f>IFERROR(VLOOKUP(D17,DB!A:F,6,0),"")</f>
        <v/>
      </c>
      <c r="J17" s="152" t="str">
        <f>IFERROR(VLOOKUP(D17,DB!A:G,7,0),"")</f>
        <v/>
      </c>
      <c r="K17" s="152"/>
      <c r="L17" s="152" t="str">
        <f>IFERROR(VLOOKUP(D17,DB!A:I,9,0),"")</f>
        <v/>
      </c>
    </row>
    <row r="18" spans="1:12" ht="15.75">
      <c r="A18" s="152"/>
      <c r="B18" s="152" t="str">
        <f>IFERROR(VLOOKUP(D18,DB!A:K,11,0),"")</f>
        <v/>
      </c>
      <c r="C18" s="152"/>
      <c r="D18" s="177"/>
      <c r="E18" s="152"/>
      <c r="F18" s="153"/>
      <c r="G18" s="154">
        <f ca="1">IFERROR(NOW()-F18,"")</f>
        <v>45959.279178472221</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45959.279178472221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45959.279178472221</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45959.279178472221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45959.279178472221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45959.279178472221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45959.279178472221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45959.279178472221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45959.279178472221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45959.279178472221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45959.279178472221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45959.279178472221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45959.279178472221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45959.279178472221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45959.279178472221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45959.279178472221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45959.279178472221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45959.279178472221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45959.279178472221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45959.279178472221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45959.279178472221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45959.279178472221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45959.279178472221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45959.279178472221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45959.279178472221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45959.279178472221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45959.279178472221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45959.279178472221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45959.279178472221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45959.279178472221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45959.279178472221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45959.279178472221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45959.279178472221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45959.279178472221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45959.279178472221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45959.279178472221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45959.279178472221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45959.279178472221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45959.279178472221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45959.279178472221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45959.279178472221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45959.279178472221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45959.279178472221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45959.279178472221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45959.279178472221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45959.279178472221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45959.279178472221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45959.279178472221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45959.279178472221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45959.279178472221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45959.279178472221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45959.279178472221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45959.279178472221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45959.279178472221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45959.279178472221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45959.279178472221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45959.279178472221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45959.279178472221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45959.279178472221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45959.279178472221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45959.279178472221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45959.279178472221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45959.279178472221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45959.279178472221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45959.279178472221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45959.279178472221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45959.279178472221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45959.279178472221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45959.279178472221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45959.27917858796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45959.27917858796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45959.27917858796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45959.27917858796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45959.27917858796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45959.27917858796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45959.27917858796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45959.27917858796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45959.27917858796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45959.27917858796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45959.27917858796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45959.27917858796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45959.27917858796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45959.27917858796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45959.27917858796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45959.27917858796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45959.27917858796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45959.27917858796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45959.27917858796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45959.27917858796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45959.27917858796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45959.27917858796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45959.27917858796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45959.27917858796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45959.27917858796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45959.27917858796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45959.27917858796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45959.27917858796</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45959.27917858796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45959.27917858796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45959.27917858796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45959.27917858796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45959.27917858796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45959.27917858796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45959.27917858796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45959.27917858796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45959.27917858796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45959.27917858796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45959.27917858796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45959.27917858796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45959.27917858796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45959.27917858796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45959.27917858796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45959.27917858796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45959.27917858796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45959.27917858796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45959.27917858796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45959.27917858796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45959.27917858796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45959.27917858796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45959.27917858796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45959.27917858796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45959.27917858796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45959.27917858796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45959.27917858796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45959.27917858796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45959.27917858796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45959.27917858796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45959.27917858796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45959.27917858796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45959.27917858796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45959.27917858796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45959.27917858796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45959.27917858796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45959.27917858796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45959.27917858796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45959.27917858796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45959.27917858796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45959.27917858796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45959.27917858796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45959.27917858796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45959.27917858796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45959.27917858796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45959.27917858796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45959.27917858796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45959.27917858796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45959.27917858796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45959.27917858796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45959.27917858796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45959.27917858796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45959.27917858796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45959.27917858796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45959.27917858796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45959.27917858796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45959.27917858796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45959.27917858796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45959.27917858796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45959.27917858796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45959.27917858796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45959.27917858796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45959.27917858796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45959.27917858796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45959.27917858796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45959.27917858796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45959.27917858796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45959.27917858796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45959.27917858796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45959.27917858796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45959.27917858796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45959.27917858796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45959.27917858796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45959.27917858796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45959.27917858796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45959.27917858796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45959.27917858796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45959.27917858796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45959.27917858796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45959.27917858796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45959.27917858796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45959.27917858796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45959.27917858796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45959.27917858796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45959.27917858796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45959.27917858796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45959.27917858796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45959.27917858796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45959.27917858796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45959.27917858796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45959.27917858796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45959.27917858796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45959.27917858796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45959.27917858796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45959.27917858796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45959.27917858796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45959.27917858796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45959.27917858796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45959.27917858796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45959.27917858796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45959.27917858796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45959.27917858796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45959.27917858796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45959.27917858796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45959.27917858796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45959.27917858796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45959.27917858796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45959.27917858796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45959.27917858796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45959.27917858796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45959.27917858796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45959.27917858796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45959.27917858796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45959.27917858796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45959.27917858796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45959.27917858796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45959.27917858796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45959.27917858796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45959.27917858796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45959.27917858796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45959.27917858796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45959.27917858796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45959.27917858796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45959.27917858796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45959.27917858796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45959.27917858796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45959.27917858796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45959.27917858796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45959.27917858796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45959.27917858796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45959.27917858796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45959.27917858796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45959.27917858796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45959.27917858796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45959.27917858796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45959.27917858796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45959.27917858796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45959.27917858796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45959.27917858796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45959.27917858796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45959.27917858796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45959.27917858796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45959.27917858796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45959.27917858796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45959.27917858796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45959.27917858796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45959.27917858796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45959.27917858796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45959.27917858796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45959.27917858796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45959.27917858796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45959.27917858796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45959.27917858796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45959.27917858796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45959.27917858796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45959.27917858796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45959.27917858796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45959.27917858796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45959.27917858796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45959.27917858796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45959.27917858796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45959.27917858796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45959.27917858796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45959.27917858796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45959.27917858796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45959.27917858796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45959.27917858796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45959.27917858796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45959.27917858796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45959.27917858796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45959.27917858796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45959.27917858796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45959.27917858796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45959.27917858796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45959.27917858796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45959.27917858796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45959.27917858796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45959.27917858796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45959.27917858796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45959.27917858796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45959.27917858796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45959.27917858796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45959.27917858796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45959.27917858796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45959.27917858796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45959.27917858796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45959.27917858796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45959.27917858796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45959.27917858796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45959.27917858796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45959.27917858796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45959.27917858796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45959.27917858796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45959.27917858796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45959.27917858796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45959.27917858796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45959.27917858796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45959.27917858796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45959.27917858796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45959.27917858796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45959.27917858796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45959.27917858796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45959.27917858796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45959.27917858796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45959.27917858796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45959.27917858796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45959.27917858796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45959.27917858796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45959.27917858796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45959.27917858796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45959.27917858796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45959.27917858796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45959.27917858796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45959.27917858796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45959.27917858796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45959.27917858796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45959.27917858796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45959.27917858796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45959.27917858796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45959.27917858796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45959.27917858796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45959.27917858796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45959.27917858796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45959.27917858796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45959.27917858796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45959.27917858796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45959.27917858796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45959.27917858796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45959.27917858796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45959.27917858796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45959.27917858796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45959.27917858796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45959.27917858796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45959.27917858796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45959.27917858796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45959.27917858796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45959.27917858796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45959.27917858796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45959.27917858796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45959.27917858796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45959.27917858796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45959.27917858796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45959.27917858796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45959.27917858796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45959.27917858796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45959.27917858796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45959.27917858796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45959.27917858796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45959.27917858796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45959.27917858796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45959.27917858796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45959.27917858796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45959.27917858796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45959.27917858796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45959.27917858796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45959.27917858796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45959.27917858796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45959.27917858796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45959.27917858796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45959.27917858796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45959.27917858796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45959.27917858796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45959.27917858796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45959.27917858796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45959.27917858796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45959.27917858796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45959.27917858796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45959.27917858796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45959.27917858796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45959.27917858796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45959.27917858796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45959.27917858796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45959.27917858796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45959.27917858796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45959.27917858796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45959.27917858796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45959.27917858796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45959.27917858796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45959.27917858796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45959.27917858796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45959.27917858796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45959.27917858796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45959.27917858796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45959.27917858796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45959.27917858796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45959.27917858796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45959.27917858796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45959.27917858796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45959.27917858796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45959.27917858796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45959.27917858796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45959.27917858796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45959.27917858796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45959.27917858796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45959.27917858796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45959.27917858796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45959.27917858796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45959.27917858796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45959.27917858796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45959.27917858796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45959.27917858796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45959.27917858796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45959.27917858796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45959.27917858796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45959.27917858796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45959.27917858796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45959.27917858796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45959.27917858796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45959.27917858796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45959.27917858796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45959.27917858796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45959.27917858796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45959.27917858796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45959.27917858796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45959.27917858796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45959.27917858796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45959.27917858796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45959.27917858796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45959.27917858796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45959.27917858796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45959.27917858796</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39133</v>
      </c>
      <c r="B2" s="172" t="str">
        <f>IFERROR(VLOOKUP(D2,DB!A:K,11,0),"")</f>
        <v>R6</v>
      </c>
      <c r="C2" s="173">
        <v>1</v>
      </c>
      <c r="D2" s="172" t="s">
        <v>34919</v>
      </c>
      <c r="E2" s="106" t="s">
        <v>39021</v>
      </c>
      <c r="F2" s="174">
        <v>45958.779328703706</v>
      </c>
      <c r="G2" s="116">
        <f ca="1">IFERROR(NOW()-F2,"-")</f>
        <v>0.49984976851555984</v>
      </c>
      <c r="H2" s="174">
        <v>45958.773611111108</v>
      </c>
      <c r="I2" s="172" t="str">
        <f>IFERROR(VLOOKUP(D2,DB!A:F,6,0),"")</f>
        <v>Generator-SG</v>
      </c>
      <c r="J2" s="172" t="str">
        <f>IFERROR(VLOOKUP(D2,DB!A:G,7,0),"")</f>
        <v>Vandalized</v>
      </c>
      <c r="K2" s="175" t="s">
        <v>39134</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45959.279178472221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45959.279178472221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45959.279178472221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45959.279178472221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45959.279178472221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45959.279178472221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45959.279178472221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45959.279178472221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45959.279178472221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45959.279178472221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45959.279178472221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45959.279178472221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45959.279178472221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45959.279178472221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45959.279178472221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45959.279178472221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45959.279178472221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45959.279178472221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45959.279178472221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45959.279178472221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45959.279178472221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45959.279178472221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45959.279178472221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45959.279178472221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45959.279178472221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45959.279178472221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45959.279178472221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45959.279178472221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45959.279178472221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45959.279178472221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45959.279178472221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45959.279178472221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45959.279178472221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45959.279178472221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45959.279178472221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45959.279178472221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45959.279178472221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45959.279178472221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45959.279178472221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45959.279178472221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45959.279178472221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45959.279178472221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45959.279178472221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45959.279178472221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45959.279178472221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45959.279178472221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45959.279178472221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45959.279178472221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45959.279178472221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45959.279178472221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45959.279178472221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45959.279178472221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45959.279178472221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45959.279178472221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45959.279178472221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45959.279178472221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45959.279178472221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45959.279178472221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45959.279178472221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45959.279178472221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45959.279178472221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45959.279178472221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45959.279178472221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45959.279178472221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45959.279178472221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45959.279178472221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45959.279178472221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45959.279178472221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45959.279178472221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45959.279178472221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45959.279178472221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45959.279178472221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45959.279178472221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45959.279178472221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45959.279178472221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45959.279178472221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45959.279178472221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45959.279178472221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45959.279178472221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45959.279178472221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45959.279178472221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45959.279178472221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45959.279178472221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45959.279178472221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45959.279178472221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45959.279178472221</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2025-10-29T03:42:31Z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