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89" documentId="120_S{2AC9BD13-BADA-5192-A53E-5A8FF88502F6}" xr6:coauthVersionLast="47" xr6:coauthVersionMax="47" xr10:uidLastSave="{974D2B76-6B44-4BD9-95E9-14DA17208B6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<sst xmlns="http://schemas.openxmlformats.org/spreadsheetml/2006/main" count="181595" uniqueCount="39212">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</sst>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330.85190659722139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4.8179629629885312E-2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45993.800332523148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45993.800332523148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45993.800332523148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45993.800332523148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45993.800332523148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45993.800332523148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45993.800332523148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45993.800332523148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45993.800332523148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45993.800332523148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45993.800332523148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45993.800332523148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45993.800332523148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45993.800332523148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45993.800332523148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45993.800332523148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45993.800332523148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45993.800332523148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45993.800332523148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45993.800332523148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45993.800332523148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45993.800332523148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45993.800332523148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45993.800332523148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45993.800332523148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45993.800332523148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45993.800332523148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45993.800332523148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45993.800332523148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45993.800332523148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45993.800332523148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45993.800332523148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45993.800332523148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45993.800332523148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45993.800332523148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45993.800332523148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45993.800332523148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45993.800332523148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45993.800332523148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45993.800332523148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45993.800332523148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45993.800332523148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45993.800332523148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45993.800332523148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45993.800332523148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45993.800332523148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45993.800332523148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45993.800332523148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45993.800332523148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45993.800332523148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45993.800332523148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45993.800332523148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45993.800332523148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45993.800332523148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45993.800332523148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45993.800332523148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45993.800332523148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45993.800332523148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45993.800332523148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45993.800332523148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45993.800332523148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45993.800332523148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45993.800332523148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45993.800332523148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45993.800332523148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45993.800332523148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45993.800332523148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45993.800332523148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45993.800332523148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45993.800332523148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45993.800332523148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45993.800332523148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45993.800332523148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45993.800332523148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45993.800332523148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45993.800332523148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45993.800332523148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45993.800332523148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45993.800332523148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45993.800332523148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45993.800332523148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45993.800332523148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45993.800332523148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45993.800332523148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45993.800332523148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45993.800332523148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45993.800332523148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45993.800332523148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45993.800332523148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45993.800332523148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45993.800332523148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45993.800332523148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45993.800332523148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45993.800332523148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45993.800332523148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45993.800332523148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45993.800332523148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45993.800332523148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45993.800332523148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45993.800332523148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45993.800332523148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45993.800332523148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45993.800332523148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45993.800332523148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45993.800332523148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45993.800332523148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45993.800332523148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45993.800332523148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45993.800332523148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45993.800332523148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45993.800332523148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45993.800332523148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45993.800332523148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45993.800332523148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45993.800332523148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45993.800332523148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45993.800332523148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45993.800332523148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45993.800332523148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45993.800332523148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45993.800332523148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45993.800332523148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45993.800332523148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45993.800332523148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45993.800332523148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45993.800332523148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45993.800332523148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45993.800332523148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45993.800332523148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45993.800332523148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45993.800332523148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45993.800332523148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45993.800332523148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45993.800332523148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45993.800332523148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45993.800332523148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45993.800332523148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45993.800332523148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45993.800332523148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45993.800332523148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45993.800332523148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45993.800332523148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45993.800332523148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45993.800332523148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45993.800332523148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45993.800332523148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45993.800332523148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45993.800332523148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45993.800332523148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45993.800332523148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45993.800332523148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45993.800332523148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45993.800332523148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45993.800332523148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45993.800332523148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45993.800332523148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45993.800332523148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45993.800332523148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45993.800332523148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45993.800332523148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45993.800332523148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45993.800332523148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45993.800332523148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45993.800332523148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45993.800332523148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45993.800332523148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45993.800332523148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45993.800332523148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45993.800332523148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45993.800332523148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45993.800332523148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45993.800332523148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45993.800332523148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45993.800332523148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45993.800332523148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45993.800332523148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45993.800332523148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45993.800332523148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45993.800332523148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45993.800332523148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45993.800332523148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45993.800332523148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45993.800332523148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45993.800332523148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45993.800332523148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45993.800332523148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45993.800332523148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45993.800332523148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45993.800332523148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45993.800332523148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45993.800332523148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45993.800332523148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45993.800332523148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45993.800332523148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45993.800332523148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45993.800332523148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45993.800332523148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45993.800332523148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45993.800332523148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45993.800332523148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45993.800332523148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45993.800332523148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45993.800332523148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45993.800332523148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45993.800332523148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45993.800332523148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45993.800332523148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45993.800332523148</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168.80049456018605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9.4129135416660574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39194</v>
      </c>
      <c r="B5" s="58" t="str">
        <f>IFERROR(VLOOKUP(D5,DB!A:K,11,0),"")</f>
        <v>R2</v>
      </c>
      <c r="C5" s="58">
        <v>1</v>
      </c>
      <c r="D5" s="58" t="s">
        <v>22698</v>
      </c>
      <c r="E5" s="81" t="s">
        <v>39106</v>
      </c>
      <c r="F5" s="71">
        <v>45993.723391203705</v>
      </c>
      <c r="G5" s="72">
        <f ca="1">IFERROR(NOW()-F5,"-")</f>
        <v>7.6941203704336658E-2</v>
      </c>
      <c r="H5" s="71">
        <v>45993.789976851855</v>
      </c>
      <c r="I5" s="58" t="str">
        <f>IFERROR(VLOOKUP(D5,DB!A:F,6,0),"")</f>
        <v>SCECO</v>
      </c>
      <c r="J5" s="58" t="str">
        <f>IFERROR(VLOOKUP(D5,DB!A:G,7,0),"")</f>
        <v>Weak</v>
      </c>
      <c r="K5" s="82" t="s">
        <v>39195</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39196</v>
      </c>
      <c r="B6" s="18" t="str">
        <f>IFERROR(VLOOKUP(D6,DB!A:K,11,0),"")</f>
        <v>R2</v>
      </c>
      <c r="C6" s="18">
        <v>1</v>
      </c>
      <c r="D6" s="18" t="s">
        <v>22180</v>
      </c>
      <c r="E6" s="99" t="s">
        <v>39187</v>
      </c>
      <c r="F6" s="100">
        <v>45993.751400462963</v>
      </c>
      <c r="G6" s="101">
        <f ca="1">IFERROR(NOW()-F6,"-")</f>
        <v>4.8932060184597503E-2</v>
      </c>
      <c r="H6" s="100">
        <v>45993.745127314818</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45993.800332523148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45993.800332523148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45993.800332523148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45993.800332523148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45993.800332523148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45993.800332523148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45993.800332523148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45993.800332523148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45993.800332523148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45993.800332523148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45993.800332523148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45993.800332523148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45993.800332523148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45993.800332523148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45993.800332523148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45993.800332523148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45993.800332523148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45993.800332523148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45993.800332523148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45993.800332523148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45993.800332523148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45993.800332523148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45993.800332523148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45993.800332523148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45993.800332523148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45993.800332523148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45993.800332523148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45993.800332523148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45993.800332523148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45993.800332523148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45993.800332523148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45993.800332523148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45993.800332523148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45993.800332523148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45993.800332523148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45993.800332523148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45993.800332523148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45993.800332523148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45993.800332523148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45993.800332523148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45993.800332523148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45993.800332523148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45993.800332523148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45993.800332523148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45993.800332523148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45993.800332523148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45993.800332523148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45993.800332523148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45993.800332523148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45993.800332523148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45993.800332523148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45993.800332523148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45993.800332523148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45993.800332523148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45993.800332523148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45993.800332523148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45993.800332523148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45993.800332523148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45993.800332523148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45993.800332523148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45993.800332523148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45993.800332523148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45993.800332523148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45993.800332523148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45993.800332523148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45993.800332523148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45993.800332523148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45993.800332523148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45993.800332523148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45993.800332523148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45993.800332523148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45993.800332523148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45993.800332523148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45993.800332523148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45993.800332523148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45993.800332523148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45993.800332523148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45993.800332523148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45993.800332523148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45993.800332523148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45993.800332523148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45993.800332523148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45993.800332523148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45993.800332523148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45993.800332523148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45993.800332523148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45993.800332523148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45993.800332523148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45993.800332523148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45993.800332523148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45993.800332523148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45993.800332523148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45993.800332523148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45993.800332523148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45993.800332523148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45993.800332523148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45993.800332523148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45993.800332523148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45993.800332523148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45993.800332523148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45993.800332523148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45993.800332523148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45993.800332523148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45993.800332523148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45993.800332523148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45993.800332523148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45993.800332523148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45993.800332523148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45993.800332523148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45993.800332523148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45993.800332523148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45993.800332523148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45993.800332523148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45993.800332523148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45993.800332523148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45993.800332523148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45993.800332523148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45993.800332523148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45993.800332523148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45993.800332523148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45993.800332523148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45993.800332523148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45993.800332523148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45993.800332523148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45993.800332523148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45993.800332523148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45993.800332523148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45993.800332523148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45993.800332523148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45993.800332523148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45993.800332523148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45993.800332523148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45993.800332523148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45993.800332523148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45993.800332523148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45993.800332523148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45993.800332523148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45993.800332523148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45993.800332523148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45993.800332523148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45993.800332523148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45993.800332523148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45993.800332523148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45993.800332523148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45993.800332523148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45993.800332523148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45993.800332523148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45993.800332523148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45993.800332523148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45993.800332523148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45993.800332523148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45993.800332523148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45993.800332523148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45993.800332523148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45993.800332523148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45993.800332523148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45993.800332523148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45993.800332523148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45993.800332523148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45993.800332523148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45993.800332523148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45993.800332523148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45993.800332523148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45993.800332523148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45993.800332523148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45993.800332523148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45993.800332523148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45993.800332523148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45993.800332523148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45993.800332523148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45993.800332523148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45993.800332523148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45993.800332523148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45993.800332523148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45993.800332523148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45993.800332523148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45993.800332523148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45993.800332523148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45993.800332523148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45993.800332523148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45993.800332523148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45993.800332523148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45993.800332523148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45993.800332523148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45993.800332523148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45993.800332523148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45993.800332523148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45993.800332523148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45993.800332523148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45993.800332523148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45993.800332523148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45993.800332523148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45993.800332523148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45993.800332523148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45993.800332523148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45993.800332523148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45993.800332523148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45993.800332523148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45993.800332523148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45993.800332523148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45993.800332523148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45993.800332523148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45993.800332523148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45993.800332523148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45993.800332523148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45993.800332523148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45993.800332523148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45993.800332523148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45993.800332523148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45993.800332523148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45993.800332523148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45993.800332523148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45993.800332523148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45993.800332523148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45993.800332523148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45993.800332523148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45993.800332523148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45993.800332523148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45993.800332523148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45993.800332523148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45993.800332523148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45993.800332523148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45993.800332523148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45993.800332523148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45993.800332523148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45993.800332523148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45993.800332523148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45993.800332523148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45993.800332523148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45993.800332523148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45993.800332523148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45993.800332523148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45993.800332523148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45993.800332523148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45993.800332523148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45993.800332523148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45993.800332523148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45993.800332523148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45993.800332523148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45993.800332523148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45993.800332523148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45993.800332523148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45993.800332523148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45993.800332523148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45993.800332523148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45993.800332523148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45993.800332523148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45993.800332523148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45993.800332523148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45993.800332523148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45993.800332523148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45993.800332523148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45993.800332523148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45993.800332523148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45993.800332523148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45993.800332523148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45993.800332523148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45993.800332523148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45993.800332523148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45993.800332523148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45993.800332523148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45993.800332523148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45993.800332523148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45993.800332523148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45993.800332523148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45993.800332523148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45993.800332523148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45993.800332523148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45993.800332523148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45993.800332523148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45993.800332523148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45993.800332523148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45993.800332523148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45993.800332523148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45993.800332523148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45993.800332523148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45993.800332523148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45993.800332523148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45993.800332523148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45993.800332523148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45993.800332523148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45993.800332523148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45993.800332523148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45993.800332523148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45993.800332523148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45993.800332523148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45993.800332523148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45993.800332523148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45993.800332523148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45993.800332523148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45993.800332523148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45993.800332523148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45993.800332523148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45993.800332523148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45993.800332523148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45993.800332523148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45993.800332523148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45993.800332523148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45993.800332523148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45993.800332523148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45993.800332523148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45993.800332523148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45993.800332523148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45993.800332523148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45993.800332523148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45993.800332523148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45993.800332523148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45993.800332523148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45993.800332523148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45993.800332523148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45993.800332523148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45993.800332523148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45993.800332523148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45993.800332523148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45993.800332523148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45993.800332523148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45993.800332523148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45993.800332523148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45993.800332523148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45993.800332523148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45993.800332523148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45993.800332523148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45993.800332523148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45993.800332523148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45993.800332523148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45993.800332523148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45993.800332523148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45993.800332523148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45993.800332523148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45993.800332523148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45993.800332523148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45993.800332523148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45993.800332523148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45993.800332523148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45993.800332523148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45993.800332523148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45993.800332523148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45993.800332523148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45993.800332523148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45993.800332523148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45993.800332523148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45993.800332523148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45993.800332523148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45993.800332523148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45993.800332523148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45993.800332523148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45993.800332523148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45993.800332523148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45993.800332523148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45993.800332523148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45993.800332523148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45993.800332523148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45993.800332523148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45993.800332523148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45993.800332523148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45993.800332523148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45993.800332523148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45993.800332523148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45993.800332523148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45993.800332523148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45993.800332523148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45993.800332523148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45993.800332523148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45993.800332523148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45993.800332523148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45993.800332523148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45993.800332523148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45993.800332523148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45993.800332523148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45993.800332523148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45993.800332523148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45993.800332523148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45993.800332523148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45993.800332523148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45993.800332523148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45993.800332523148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45993.800332523148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45993.800332523148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45993.800332523148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45993.800332523148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45993.800332523148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45993.800332523148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45993.800332523148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45993.800332523148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45993.800332523148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45993.800332523148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45993.800332523148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45993.800332523148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45993.800332523148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45993.800332523148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45993.800332523148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45993.800332523148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45993.800332523148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45993.800332523148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45993.800332523148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45993.800332523148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45993.800332523148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45993.800332523148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45993.800332523148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45993.800332523148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45993.800332523148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45993.800332523148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45993.800332523148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45993.800332523148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45993.800332523148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45993.800332523148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45993.800332523148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45993.800332523148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45993.800332523148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45993.800332523148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45993.800332523148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45993.800332523148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45993.800332523148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45993.800332523148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45993.800332523148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45993.800332523148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45993.800332523148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45993.800332523148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45993.800332523148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45993.800332523148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45993.800332523148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45993.800332523148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45993.800332523148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45993.800332523148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45993.800332523148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45993.800332523148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45993.800332523148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45993.800332523148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45993.800332523148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45993.800332523148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45993.800332523148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45993.800332523148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45993.800332523148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45993.800332523148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45993.800332523148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45993.800332523148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45993.800332523148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45993.800332523148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45993.800332523148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45993.800332523148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45993.800332523148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45993.800332523148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45993.800332523148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45993.800332523148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45993.800332523148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45993.800332523148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45993.800332523148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45993.800332523148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45993.800332523148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45993.800332523148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45993.800332523148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45993.800332523148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45993.800332523148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45993.800332523148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45993.800332523148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45993.800332523148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45993.800332523148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45993.800332523148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45993.800332523148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45993.800332523148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45993.800332523148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45993.800332523148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45993.800332523148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45993.800332523148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45993.800332523148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45993.800332523148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45993.800332523148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45993.800332523148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45993.800332523148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45993.800332523148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45993.800332523148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45993.800332523148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45993.800332523148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45993.800332523148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45993.800332523148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45993.800332523148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45993.800332523148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45993.800332523148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45993.800332523148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45993.800332523148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45993.800332523148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45993.800332523148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45993.800332523148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45993.800332523148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45993.800332523148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45993.800332523148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45993.800332523148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45993.800332523148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45993.800332523148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45993.800332523148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45993.800332523148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45993.800332523148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45993.800332523148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45993.800332523148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45993.800332523148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45993.800332523148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45993.800332523148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45993.800332523148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45993.800332523148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45993.800332523148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45993.800332523148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45993.800332523148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45993.800332523148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45993.800332523148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45993.800332523148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45993.800332523148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45993.800332523148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45993.800332523148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45993.800332523148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45993.800332523148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45993.800332523148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45993.800332523148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45993.800332523148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45993.800332523148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45993.800332523148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45993.800332523148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45993.800332523148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45993.800332523148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45993.800332523148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45993.800332523148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45993.800332523148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45993.800332523148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45993.800332523148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45993.800332523148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45993.800332523148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45993.800332523148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45993.800332523148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45993.800332523148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45993.800332523148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45993.800332523148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45993.800332523148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45993.800332523148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45993.800332523148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45993.800332523148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45993.800332523148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45993.800332523148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45993.800332523148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45993.800332523148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45993.800332523148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45993.800332523148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45993.800332523148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45993.800332523148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45993.800332523148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45993.800332523148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45993.800332523148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45993.800332523148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45993.800332523148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45993.800332523148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45993.800332523148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45993.800332523148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45993.800332523148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45993.800332523148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45993.800332523148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45993.800332523148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45993.800332523148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45993.800332523148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45993.800332523148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45993.800332523148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45993.800332523148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45993.800332523148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45993.800332523148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45993.800332523148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45993.800332523148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45993.800332523148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45993.800332523148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45993.800332523148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45993.800332523148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45993.800332523148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45993.800332523148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45993.800332523148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45993.800332523148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45993.800332523148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45993.800332523148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45993.800332523148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45993.800332523148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45993.800332523148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45993.800332523148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45993.800332523148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45993.800332523148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45993.800332523148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45993.800332523148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45993.800332523148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45993.800332523148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45993.800332523148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45993.800332523148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45993.800332523148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45993.800332523148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45993.800332523148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45993.800332523148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45993.800332523148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45993.800332523148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45993.800332523148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45993.800332523148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45993.800332523148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45993.800332523148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45993.800332523148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45993.800332523148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45993.800332523148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45993.800332523148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45993.800332523148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45993.800332523148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45993.800332523148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45993.800332523148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45993.800332523148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45993.800332523148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45993.800332523148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45993.800332523148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45993.800332523148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45993.800332523148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45993.800332523148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45993.800332523148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45993.800332523148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45993.800332523148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45993.800332523148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45993.800332523148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45993.800332523148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45993.800332523148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45993.800332523148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45993.800332523148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45993.800332523148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45993.800332523148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45993.800332523148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45993.800332523148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45993.800332523148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45993.800332523148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45993.800332523148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45993.800332523148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45993.800332523148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45993.800332523148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45993.800332523148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45993.800332523148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45993.800332523148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45993.800332523148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45993.800332523148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45993.800332523148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45993.800332523148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45993.800332523148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45993.800332523148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45993.800332523148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45993.800332523148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45993.800332523148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45993.800332523148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45993.800332523148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45993.800332523148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45993.800332523148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45993.800332523148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45993.800332523148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45993.800332523148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45993.800332523148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45993.800332523148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45993.800332523148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45993.800332523148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45993.800332523148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45993.800332523148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45993.800332523148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45993.800332523148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45993.800332523148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45993.800332523148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45993.800332523148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45993.800332523148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45993.800332523148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45993.800332523148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45993.800332523148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45993.800332523148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45993.800332523148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45993.800332523148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45993.800332523148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45993.800332523148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45993.800332523148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45993.800332523148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45993.800332523148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45993.800332523148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45993.800332523148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45993.800332523148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45993.800332523148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45993.800332523148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45993.800332523148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45993.800332523148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45993.800332523148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45993.800332523148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45993.800332523148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45993.800332523148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45993.800332523148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45993.800332523148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45993.800332523148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45993.800332523148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45993.800332523148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45993.800332523148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45993.800332523148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45993.800332523148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45993.800332523148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45993.800332523148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45993.800332523148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45993.800332523148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45993.800332523148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45993.800332523148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45993.800332523148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45993.800332523148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45993.800332523148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45993.800332523148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45993.800332523148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45993.800332523148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45993.800332523148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45993.800332523148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45993.800332523148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45993.800332523148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45993.800332523148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45993.800332523148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45993.800332523148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45993.800332523148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45993.800332523148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45993.800332523148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45993.800332523148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45993.800332523148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45993.800332523148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45993.800332523148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45993.800332523148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45993.800332523148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45993.800332523148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45993.800332523148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45993.800332523148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45993.800332523148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45993.800332523148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45993.800332523148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45993.800332523148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45993.800332523148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45993.800332523148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45993.800332523148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45993.800332523148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45993.800332523148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45993.800332523148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45993.800332523148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45993.800332523148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45993.800332523148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45993.800332523148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45993.800332523148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45993.800332523148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45993.800332523148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45993.800332523148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45993.800332523148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45993.800332523148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45993.800332523148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45993.800332523148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45993.800332523148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45993.800332523148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45993.800332523148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45993.800332523148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45993.800332523148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45993.800332523148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45993.800332523148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45993.800332523148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45993.800332523148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45993.800332523148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45993.800332523148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45993.800332523148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45993.800332523148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45993.800332523148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45993.800332523148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45993.800332523148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45993.800332523148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45993.800332523148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45993.800332523148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45993.800332523148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45993.800332523148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45993.800332523148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45993.800332523148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45993.800332523148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45993.800332523148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45993.800332523148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45993.800332523148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45993.800332523148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45993.800332523148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45993.800332523148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45993.800332523148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45993.800332523148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45993.800332523148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45993.800332523148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45993.800332523148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45993.800332523148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45993.800332523148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45993.800332523148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45993.800332523148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45993.800332523148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45993.800332523148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45993.800332523148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45993.800332523148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45993.800332523148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45993.800332523148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45993.800332523148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45993.800332523148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45993.800332523148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45993.800332523148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45993.800332523148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45993.800332523148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45993.800332523148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45993.800332523148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45993.800332523148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45993.800332523148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45993.800332523148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45993.800332523148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45993.800332523148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45993.800332523148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45993.800332523148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45993.800332523148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45993.800332523148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45993.800332523148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45993.800332523148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45993.800332523148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45993.800332523148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45993.800332523148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45993.800332523148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45993.800332523148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45993.800332523148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45993.800332523148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45993.800332523148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45993.800332523148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45993.800332523148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45993.800332523148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45993.800332523148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45993.800332523148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45993.800332523148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45993.800332523148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45993.800332523148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45993.800332523148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45993.800332523148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45993.800332523148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45993.800332523148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45993.800332523148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45993.800332523148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45993.800332523148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45993.800332523148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45993.800332523148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45993.800332523148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45993.800332523148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45993.800332523148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45993.800332523148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45993.800332523148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45993.800332523148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45993.800332523148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45993.800332523148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45993.800332523148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45993.800332523148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45993.800332523148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45993.800332523148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45993.800332523148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45993.800332523148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45993.800332523148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45993.800332523148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45993.800332523148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45993.800332523148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45993.800332523148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45993.800332523148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45993.800332523148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45993.800332523148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45993.800332523148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45993.800332523148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45993.800332523148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45993.800332523148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45993.800332523148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45993.800332523148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45993.800332523148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45993.800332523148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45993.800332523148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45993.800332523148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45993.800332523148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45993.800332523148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45993.800332523148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45993.800332523148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45993.800332523148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45993.800332523148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45993.800332523148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45993.800332523148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45993.800332523148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45993.800332523148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45993.800332523148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45993.800332523148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45993.800332523148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45993.800332523148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45993.800332523148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45993.800332523148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45993.800332523148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45993.800332523148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45993.800332523148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45993.800332523148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45993.800332523148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45993.800332523148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45993.800332523148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45993.800332523148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45993.800332523148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45993.800332523148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45993.800332523148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45993.800332523148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45993.800332523148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45993.800332523148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45993.800332523148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45993.800332523148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45993.800332523148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45993.800332523148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45993.800332523148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45993.800332523148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45993.800332523148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45993.800332523148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45993.800332523148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45993.800332523148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45993.800332523148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45993.800332523148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45993.800332523148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45993.800332523148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45993.800332523148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45993.800332523148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45993.800332523148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45993.800332523148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45993.800332523148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45993.800332523148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45993.800332523148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45993.800332523148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45993.800332523148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45993.800332523148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45993.800332523148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45993.800332523148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45993.800332523148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45993.800332523148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45993.800332523148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45993.800332523148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45993.800332523148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45993.800332523148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45993.800332523148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45993.800332523148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45993.800332523148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45993.800332523148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45993.800332523148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45993.800332523148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45993.800332523148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45993.800332523148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45993.800332523148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45993.800332523148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45993.800332523148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45993.800332523148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45993.800332523148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45993.800332523148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45993.800332523148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45993.800332523148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45993.800332523148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45993.800332523148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45993.800332523148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45993.800332523148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45993.800332523148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45993.800332523148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45993.800332523148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45993.800332523148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45993.800332523148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45993.800332523148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45993.800332523148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45993.800332523148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45993.800332523148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45993.800332523148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45993.800332523148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45993.800332523148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45993.800332523148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45993.800332523148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45993.800332523148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45993.800332523148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45993.800332523148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45993.800332523148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45993.800332523148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45993.800332523148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45993.800332523148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45993.800332523148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45993.800332523148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45993.800332523148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45993.800332523148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45993.800332523148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45993.800332523148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45993.800332523148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45993.800332523148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45993.800332523148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45993.800332523148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290.31961493055132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6.2901967590732966E-2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45993.800332523148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45993.800332523148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45993.800332523148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45993.800332523148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45993.800332523148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45993.800332523148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45993.800332523148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45993.800332523148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45993.800332523148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45993.800332523148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45993.800332523148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45993.800332523148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45993.800332523148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45993.800332523148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45993.800332523148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45993.800332523148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45993.800332523148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45993.800332523148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45993.800332523148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45993.800332523148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45993.800332523148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45993.800332523148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45993.800332523148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45993.800332523148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45993.800332523148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45993.800332523148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45993.800332523148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45993.800332523148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45993.800332523148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45993.800332523148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45993.800332523148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45993.800332523148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45993.800332523148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45993.800332523148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45993.800332523148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45993.800332523148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45993.800332523148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45993.800332523148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45993.800332523148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45993.800332523148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45993.800332523148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45993.800332523148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45993.800332523148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45993.800332523148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45993.800332523148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45993.800332523148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45993.800332523148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45993.800332523148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45993.800332523148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45993.800332523148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45993.800332523148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45993.800332523148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45993.800332523148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45993.800332523148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45993.800332523148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45993.800332523148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45993.800332523148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45993.800332523148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45993.800332523148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45993.800332523148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45993.800332523148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45993.800332523148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45993.800332523148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45993.800332523148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45993.800332523148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45993.800332523148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45993.800332523148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45993.800332523148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45993.800332523148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45993.800332523148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45993.800332523148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45993.800332523148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45993.800332523148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45993.800332523148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45993.800332523148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45993.800332523148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45993.800332523148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45993.800332523148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45993.800332523148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45993.800332523148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45993.800332523148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45993.800332523148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45993.800332523148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45993.800332523148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45993.800332523148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45993.800332523148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45993.800332523148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45993.800332523148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45993.800332523148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45993.800332523148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45993.800332523148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45993.800332523148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45993.800332523148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45993.800332523148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45993.800332523148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45993.800332523148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45993.800332523148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45993.800332523148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45993.800332523148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45993.800332523148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45993.800332523148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45993.800332523148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45993.800332523148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45993.800332523148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45993.800332523148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45993.800332523148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45993.800332523148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45993.800332523148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45993.800332523148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45993.800332523148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45993.800332523148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45993.800332523148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45993.800332523148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45993.800332523148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45993.800332523148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45993.800332523148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45993.800332523148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45993.800332523148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45993.800332523148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45993.800332523148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45993.800332523148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45993.800332523148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45993.800332523148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45993.800332523148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45993.800332523148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45993.800332523148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45993.800332523148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45993.800332523148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45993.800332523148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45993.800332523148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45993.800332523148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45993.800332523148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45993.800332523148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45993.800332523148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45993.800332523148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45993.800332523148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45993.800332523148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45993.800332523148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45993.800332523148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45993.800332523148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45993.800332523148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45993.800332523148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45993.800332523148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45993.800332523148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45993.800332523148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45993.800332523148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45993.800332523148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45993.800332523148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45993.800332523148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45993.800332523148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45993.800332523148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45993.800332523148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45993.800332523148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45993.800332523148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45993.800332523148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45993.800332523148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45993.800332523148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45993.800332523148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45993.800332523148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45993.800332523148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45993.800332523148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45993.800332523148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45993.800332523148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45993.800332523148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45993.800332523148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45993.800332523148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45993.800332523148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45993.800332523148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45993.800332523148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45993.800332523148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45993.800332523148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45993.800332523148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45993.800332523148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45993.800332523148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45993.800332523148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45993.800332523148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45993.800332523148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45993.800332523148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45993.800332523148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45993.800332523148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45993.800332523148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45993.800332523148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45993.800332523148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45993.800332523148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45993.800332523148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45993.800332523148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45993.800332523148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45993.800332523148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45993.800332523148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45993.800332523148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45993.800332523148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45993.800332523148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45993.800332523148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45993.800332523148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45993.800332523148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45993.800332523148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45993.800332523148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45993.800332523148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45993.800332523148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45993.800332523148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45993.800332523148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45993.800332523148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45993.800332523148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45993.800332523148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45993.800332523148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45993.800332523148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45993.800332523148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45993.800332523148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45993.800332523148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45993.800332523148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45993.800332523148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45993.800332523148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45993.800332523148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45993.800332523148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45993.800332523148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45993.800332523148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45993.800332523148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45993.800332523148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45993.800332523148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45993.800332523148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45993.800332523148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45993.800332523148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45993.800332523148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45993.800332523148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45993.800332523148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45993.800332523148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45993.800332523148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45993.800332523148</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101.96827233795921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67.611455208330881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45.139221412035113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12.427033912033949</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45993.800332407409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45993.800332407409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45993.800332407409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45993.800332407409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45993.800332523148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45993.800332523148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45993.800332523148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45993.800332523148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45993.800332523148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45993.800332523148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45993.800332523148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45993.800332523148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45993.800332523148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45993.800332523148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45993.800332523148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45993.800332523148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45993.800332523148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45993.800332523148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45993.800332523148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45993.800332523148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45993.800332523148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45993.800332523148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45993.800332523148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45993.800332523148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45993.800332523148</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45993.800332523148</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0.16926770833379123</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45993.800332523148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45993.800332523148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45993.800332523148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45993.800332523148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45993.800332523148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45993.800332523148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45993.800332523148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45993.800332523148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45993.800332523148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45993.800332523148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45993.800332523148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45993.800332523148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45993.800332523148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45993.800332523148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45993.800332523148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45993.800332523148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45993.800332523148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45993.800332523148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45993.800332523148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45993.800332523148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45993.800332523148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45993.800332523148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45993.800332523148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45993.800332523148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45993.800332523148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45993.800332523148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45993.800332523148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45993.800332523148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45993.800332523148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45993.800332523148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45993.800332523148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45993.800332523148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45993.800332523148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45993.800332523148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45993.800332523148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45993.800332523148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45993.800332523148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45993.800332523148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45993.800332523148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45993.800332523148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45993.800332523148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45993.800332523148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45993.800332523148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45993.800332523148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45993.800332523148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45993.800332523148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45993.800332523148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45993.800332523148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45993.800332523148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45993.800332523148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45993.800332523148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45993.800332523148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45993.800332523148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45993.800332523148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45993.800332523148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45993.800332523148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45993.800332523148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45993.800332523148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45993.800332523148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45993.800332523148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45993.800332523148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45993.800332523148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45993.800332523148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45993.800332523148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45993.800332523148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45993.800332523148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45993.800332523148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45993.800332523148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45993.800332523148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45993.800332523148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45993.800332523148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45993.800332523148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45993.800332523148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45993.800332523148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45993.800332523148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45993.800332523148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45993.800332523148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45993.800332523148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45993.800332523148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45993.800332523148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45993.800332523148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45993.800332523148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45993.800332523148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45993.800332523148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45993.800332523148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45993.800332523148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45993.800332523148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45993.800332523148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45993.800332523148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45993.800332523148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45993.800332523148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45993.800332523148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45993.800332523148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45993.800332523148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45993.800332523148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45993.800332523148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45993.800332523148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45993.800332523148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45993.800332523148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45993.800332523148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45993.800332523148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45993.800332523148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45993.800332523148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45993.800332523148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45993.800332523148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45993.800332523148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45993.800332523148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45993.800332523148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45993.800332523148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45993.800332523148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45993.800332523148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45993.800332523148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45993.800332523148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45993.800332523148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45993.800332523148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45993.800332523148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45993.800332523148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45993.800332523148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45993.800332523148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45993.800332523148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45993.800332523148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45993.800332523148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45993.800332523148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45993.800332523148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45993.800332523148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45993.800332523148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45993.800332523148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45993.800332523148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45993.800332523148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45993.800332523148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45993.800332523148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45993.800332523148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45993.800332523148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45993.800332523148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45993.800332523148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45993.800332523148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45993.800332523148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45993.800332523148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45993.800332523148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45993.800332523148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45993.800332523148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45993.800332523148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45993.800332523148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45993.800332523148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45993.800332523148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45993.800332523148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45993.800332523148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45993.800332523148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45993.800332523148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45993.800332523148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45993.800332523148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45993.800332523148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45993.800332523148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45993.800332523148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45993.800332523148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45993.800332523148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45993.800332523148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45993.800332523148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45993.800332523148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45993.800332523148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45993.800332523148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45993.800332523148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45993.800332523148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45993.800332523148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45993.800332523148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45993.800332523148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45993.800332523148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45993.800332523148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45993.800332523148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45993.800332523148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45993.800332523148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45993.800332523148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45993.800332523148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45993.800332523148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45993.800332523148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45993.800332523148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45993.800332523148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45993.800332523148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45993.800332523148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45993.800332523148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45993.800332523148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45993.800332523148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45993.800332523148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45993.800332523148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45993.800332523148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45993.800332523148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45993.800332523148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45993.800332523148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45993.800332523148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45993.800332523148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45993.800332523148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45993.800332523148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45993.800332523148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45993.800332523148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45993.800332523148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45993.800332523148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45993.800332523148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45993.800332523148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45993.800332523148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45993.800332523148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45993.800332523148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45993.800332523148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45993.800332523148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45993.800332523148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45993.800332523148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45993.800332523148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45993.800332523148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45993.800332523148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45993.800332523148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45993.800332523148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45993.800332523148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45993.800332523148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45993.800332523148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45993.800332523148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45993.800332523148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45993.800332523148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45993.800332523148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45993.800332523148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45993.800332523148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45993.800332523148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45993.800332523148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45993.800332523148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45993.800332523148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45993.800332523148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45993.800332523148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45993.800332523148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45993.800332523148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45993.800332523148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45993.800332523148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45993.800332523148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45993.800332523148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45993.800332523148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45993.800332523148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45993.800332523148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45993.800332523148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45993.800332523148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45993.800332523148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45993.800332523148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45993.800332523148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45993.800332523148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45993.800332523148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45993.800332523148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45993.800332523148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45993.800332523148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45993.800332523148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45993.800332523148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45993.800332523148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45993.800332523148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45993.800332523148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45993.800332523148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45993.800332523148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45993.800332523148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45993.800332523148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45993.800332523148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45993.800332523148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45993.800332523148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45993.800332523148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45993.800332523148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45993.800332523148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45993.800332523148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45993.800332523148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45993.800332523148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45993.800332523148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45993.800332523148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45993.800332523148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45993.800332523148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45993.800332523148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45993.800332523148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45993.800332523148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45993.800332523148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45993.800332523148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45993.800332523148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45993.800332523148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45993.800332523148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45993.800332523148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45993.800332523148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45993.800332523148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45993.800332523148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45993.800332523148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45993.800332523148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45993.800332523148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45993.800332523148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45993.800332523148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45993.800332523148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45993.800332523148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45993.800332523148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45993.800332523148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45993.800332523148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45993.800332523148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45993.800332523148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45993.800332523148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45993.800332523148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45993.800332523148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45993.800332523148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45993.800332523148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45993.800332523148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45993.800332523148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45993.800332523148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45993.800332523148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45993.800332523148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45993.800332523148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45993.800332523148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45993.800332523148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45993.800332523148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45993.800332523148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45993.800332523148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45993.800332523148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45993.800332523148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45993.800332523148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45993.800332523148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45993.800332523148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45993.800332523148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45993.800332523148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45993.800332523148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45993.800332523148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45993.800332523148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45993.800332523148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45993.800332523148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45993.800332523148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45993.800332523148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45993.800332523148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45993.800332523148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45993.800332523148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45993.800332523148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45993.800332523148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45993.800332523148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45993.800332523148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45993.800332523148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45993.800332523148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45993.800332523148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45993.800332523148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45993.800332523148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45993.800332523148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45993.800332523148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45993.800332523148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45993.800332523148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45993.800332523148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45993.800332523148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45993.800332523148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45993.800332523148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45993.800332523148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45993.800332523148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45993.800332523148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45993.800332523148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45993.800332523148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45993.800332523148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45993.800332523148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45993.800332523148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45993.800332523148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45993.800332523148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45993.800332523148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45993.800332523148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45993.800332523148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45993.800332523148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45993.800332523148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45993.800332523148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45993.800332523148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45993.800332523148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45993.800332523148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45993.800332523148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45993.800332523148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45993.800332523148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45993.800332523148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45993.800332523148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45993.800332523148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45993.800332523148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45993.800332523148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45993.800332523148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45993.800332523148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45993.800332523148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45993.800332523148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45993.800332523148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45993.800332523148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45993.800332523148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45993.800332523148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45993.800332523148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45993.800332523148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45993.800332523148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45993.800332523148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45993.800332523148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45993.800332523148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45993.800332523148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45993.800332523148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45993.800332523148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45993.800332523148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45993.800332523148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45993.800332523148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45993.800332523148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45993.800332523148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45993.800332523148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45993.800332523148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45993.800332523148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45993.800332523148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45993.800332523148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45993.800332523148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45993.800332523148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45993.800332523148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45993.800332523148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45993.800332523148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45993.800332523148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45993.800332523148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45993.800332523148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45993.800332523148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45993.800332523148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45993.800332523148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45993.800332523148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45993.800332523148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45993.800332523148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45993.800332523148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45993.800332523148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45993.800332523148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45993.800332523148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45993.800332523148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45993.800332523148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45993.800332523148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45993.800332523148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45993.800332523148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45993.800332523148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45993.800332523148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45993.800332523148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45993.800332523148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45993.800332523148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45993.800332523148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45993.800332523148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45993.800332523148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45993.800332523148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45993.800332523148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45993.800332523148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45993.800332523148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45993.800332523148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45993.800332523148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45993.800332523148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45993.800332523148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45993.800332523148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45993.800332523148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45993.800332523148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45993.800332523148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45993.800332523148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45993.800332523148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45993.800332523148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45993.800332523148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45993.800332523148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45993.800332523148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45993.800332523148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45993.800332523148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45993.800332523148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45993.800332523148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45993.800332523148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45993.800332523148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45993.800332523148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45993.800332523148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45993.800332523148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45993.800332523148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45993.800332523148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45993.800332523148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45993.800332523148</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45993.800332523148</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