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90" documentId="13_ncr:1_{F6CB121F-512D-4AA6-A0C1-0FB36C537598}" xr6:coauthVersionLast="47" xr6:coauthVersionMax="47" xr10:uidLastSave="{E5A811B4-D306-4C2C-A5EA-F0AEF35A37BB}"/>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<sst xmlns="http://schemas.openxmlformats.org/spreadsheetml/2006/main" count="180278" uniqueCount="39123">
  <si>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</si>
  <si>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</si>
  <si>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</si>
  <si>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</si>
  <si>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</si>
  <si>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</si>
  <si>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</si>
  <si>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</si>
  <si>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</si>
  <si>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</si>
  <si>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</si>
  <si>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</si>
  <si>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</si>
  <si>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</si>
  <si>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</si>
  <si>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</si>
  <si>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</si>
  <si>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</si>
  <si>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</si>
  <si>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</si>
  <si>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</si>
  <si>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</si>
  <si>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</si>
  <si>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</si>
  <si>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</si>
  <si>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</si>
  <si>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</si>
  <si>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</si>
  <si>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</si>
  <si>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</si>
  <si>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</si>
  <si>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</si>
  <si>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</si>
  <si>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</si>
  <si>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</si>
  <si>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</si>
  <si>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</si>
  <si>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</si>
  <si>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</si>
  <si>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</si>
  <si>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</si>
  <si>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</si>
  <si>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</si>
  <si>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</si>
  <si>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</si>
  <si>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</si>
  <si>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</si>
  <si>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</si>
  <si>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</si>
  <si>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</si>
  <si>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</si>
  <si>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</si>
  <si>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</si>
  <si>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</si>
  <si>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</si>
  <si>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</si>
  <si>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</si>
  <si>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</si>
  <si>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</si>
  <si>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</si>
  <si>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</si>
  <si>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</si>
  <si>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</si>
  <si>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</si>
  <si>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</si>
  <si>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</si>
  <si>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</si>
  <si>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</si>
  <si>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</si>
  <si>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</si>
  <si>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</si>
  <si>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</si>
  <si>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</si>
  <si>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</si>
  <si>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</si>
  <si>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</si>
  <si>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</si>
  <si>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</si>
  <si>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</si>
  <si>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</si>
  <si>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</si>
  <si>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</si>
  <si>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</si>
  <si>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</si>
  <si>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</si>
  <si>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</si>
  <si>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</si>
  <si>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</si>
  <si>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</si>
  <si>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</si>
  <si>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</si>
  <si>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</si>
  <si>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</si>
  <si>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</si>
  <si>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</si>
  <si>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</si>
  <si>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</si>
  <si>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</si>
  <si>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</si>
  <si>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</si>
  <si>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</si>
  <si>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</si>
  <si>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</si>
  <si>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</si>
  <si>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</si>
  <si>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</si>
  <si>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</si>
  <si>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</si>
  <si>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</si>
  <si>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</si>
  <si>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</si>
  <si>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</si>
  <si>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</si>
  <si>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</si>
  <si>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</si>
  <si>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</si>
  <si>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</si>
  <si>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</si>
  <si>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</si>
  <si>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</si>
  <si>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</si>
  <si>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</si>
  <si>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</si>
  <si>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</si>
  <si>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</si>
  <si>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</si>
  <si>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</si>
  <si>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</si>
  <si>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</si>
  <si>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</si>
  <si>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</si>
  <si>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</si>
  <si>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</si>
  <si>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</si>
  <si>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</si>
  <si>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</si>
  <si>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</si>
  <si>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</si>
  <si>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</si>
  <si>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</si>
  <si>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</si>
  <si>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</si>
  <si>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</si>
  <si>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</si>
  <si>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</si>
  <si>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</si>
  <si>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</si>
  <si>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</si>
  <si>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</si>
  <si>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</si>
  <si>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</si>
  <si>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</si>
  <si>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</si>
  <si>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</si>
  <si>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</si>
  <si>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</si>
  <si>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</si>
  <si>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</si>
  <si>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</si>
  <si>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</si>
  <si>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</si>
  <si>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</si>
  <si>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</si>
  <si>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</si>
  <si>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</si>
  <si>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</si>
  <si>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</si>
  <si>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</si>
  <si>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</si>
  <si>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</si>
  <si>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</si>
  <si>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</si>
  <si>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</si>
  <si>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</si>
  <si>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</si>
  <si>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</si>
  <si>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</si>
  <si>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</si>
  <si>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</si>
  <si>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</si>
  <si>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</si>
  <si>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</si>
  <si>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</si>
  <si>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</si>
  <si>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</si>
  <si>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</si>
  <si>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</si>
  <si>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</si>
  <si>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</si>
  <si>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</si>
  <si>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</si>
  <si>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</si>
  <si>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</si>
  <si>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</si>
  <si>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</si>
  <si>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</si>
  <si>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</si>
  <si>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</si>
  <si>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</si>
  <si>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</si>
  <si>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</si>
  <si>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</si>
  <si>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</si>
  <si>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</si>
  <si>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</si>
  <si>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</si>
  <si>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</si>
  <si>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</si>
  <si>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</si>
  <si>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</si>
  <si>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</si>
  <si>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</si>
  <si>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</si>
  <si>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</si>
  <si>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</si>
  <si>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</si>
  <si>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</si>
  <si>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</si>
  <si>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</si>
  <si>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</si>
  <si>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</si>
  <si>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</si>
  <si>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</si>
  <si>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</si>
  <si>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</si>
  <si>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</si>
  <si>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</si>
  <si>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</si>
  <si>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</si>
  <si>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</si>
  <si>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</si>
  <si>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</si>
  <si>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</si>
  <si>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</si>
  <si>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</si>
  <si>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</si>
  <si>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</si>
  <si>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</si>
  <si>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</si>
  <si>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</si>
  <si>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</si>
  <si>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</si>
  <si>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</si>
  <si>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</si>
  <si>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</si>
  <si>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</si>
  <si>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</si>
  <si>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</si>
  <si>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</si>
  <si>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</si>
  <si>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</si>
  <si>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</si>
  <si>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</si>
  <si>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</si>
  <si>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</si>
  <si>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</si>
  <si>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</si>
  <si>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</si>
  <si>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</si>
  <si>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</si>
  <si>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</si>
  <si>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</si>
  <si>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</si>
  <si>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</si>
  <si>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</si>
  <si>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</si>
  <si>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</si>
  <si>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</si>
  <si>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</si>
  <si>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</si>
  <si>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</si>
  <si>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</si>
  <si>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</si>
  <si>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</si>
  <si>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</si>
  <si>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</si>
  <si>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</si>
  <si>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</si>
  <si>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</si>
  <si>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</si>
  <si>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</si>
  <si>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</si>
  <si>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</si>
  <si>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</si>
  <si>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</si>
  <si>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</si>
  <si>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</si>
  <si>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</si>
  <si>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</si>
  <si>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</si>
  <si>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</si>
  <si>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</si>
  <si>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</si>
  <si>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</si>
  <si>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</si>
  <si>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</si>
  <si>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</si>
  <si>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</si>
  <si>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</si>
  <si>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</si>
  <si>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</si>
  <si>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</si>
  <si>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</si>
  <si>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</si>
  <si>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</si>
  <si>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</si>
  <si>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</si>
  <si>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</si>
  <si>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</si>
  <si>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</si>
  <si>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</si>
  <si>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</si>
  <si>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</si>
  <si>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</si>
  <si>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</si>
  <si>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</si>
  <si>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</si>
  <si>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</si>
  <si>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</si>
  <si>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</si>
  <si>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</si>
  <si>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</si>
  <si>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</si>
  <si>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</si>
  <si>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</si>
  <si>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</si>
  <si>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</si>
  <si>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</si>
  <si>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</si>
  <si>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</si>
  <si>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</si>
  <si>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</si>
  <si>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</si>
  <si>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</si>
  <si>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</si>
  <si>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</si>
  <si>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</si>
  <si>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</si>
  <si>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</si>
  <si>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</si>
  <si>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</si>
  <si>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</si>
  <si>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</si>
  <si>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</si>
  <si>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</si>
  <si>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</si>
  <si>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</si>
  <si>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</si>
  <si>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</si>
  <si>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</si>
  <si>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</si>
  <si>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</si>
  <si>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</si>
  <si>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</si>
  <si>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</si>
  <si>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</si>
  <si>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</si>
  <si>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</si>
  <si>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</si>
  <si>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</si>
  <si>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</si>
  <si>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</si>
  <si>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</si>
  <si>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</si>
  <si>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</si>
  <si>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</si>
  <si>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</si>
  <si>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</si>
  <si>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</si>
  <si>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</si>
  <si>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</si>
  <si>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</si>
  <si>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</si>
  <si>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</si>
  <si>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</si>
  <si>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</si>
  <si>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</si>
  <si>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</si>
  <si>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</si>
  <si>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</si>
  <si>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</si>
  <si>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</si>
  <si>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</si>
  <si>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</si>
  <si>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</si>
  <si>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</si>
  <si>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</si>
  <si>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</si>
  <si>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</si>
  <si>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</si>
  <si>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</si>
  <si>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</si>
  <si>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</si>
  <si>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</si>
  <si>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</si>
  <si>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</si>
  <si>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</si>
  <si>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</si>
  <si>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</si>
  <si>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</si>
  <si>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</si>
  <si>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</si>
  <si>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</si>
  <si>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</si>
  <si>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</si>
  <si>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</si>
  <si>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</si>
  <si>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</si>
  <si>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</si>
  <si>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</si>
  <si>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</si>
  <si>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</si>
  <si>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</si>
  <si>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</si>
  <si>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</si>
  <si>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</si>
  <si>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</si>
  <si>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</si>
  <si>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</si>
  <si>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</si>
  <si>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</si>
  <si>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</si>
  <si>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</si>
  <si>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</si>
  <si>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</si>
  <si>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</si>
  <si>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</si>
  <si>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</si>
  <si>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</si>
  <si>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</si>
  <si>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</si>
  <si>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</si>
  <si>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</si>
  <si>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</si>
  <si>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</si>
  <si>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</si>
  <si>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</si>
  <si>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</si>
  <si>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</si>
  <si>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</si>
  <si>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</si>
  <si>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</si>
  <si>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</si>
  <si>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</si>
  <si>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</si>
  <si>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</si>
  <si>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</si>
  <si>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</si>
  <si>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</si>
  <si>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</si>
  <si>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</si>
  <si>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</si>
  <si>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</si>
  <si>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</si>
  <si>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</si>
  <si>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</si>
  <si>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</si>
  <si>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</si>
  <si>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</si>
  <si>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</si>
  <si>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</si>
  <si>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</si>
  <si>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</si>
  <si>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</si>
  <si>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</si>
  <si>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</si>
  <si>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</si>
  <si>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</si>
  <si>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</si>
  <si>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</si>
  <si>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</si>
  <si>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</si>
  <si>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</si>
  <si>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</si>
  <si>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</si>
  <si>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</si>
  <si>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</si>
  <si>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</si>
  <si>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</si>
  <si>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</si>
  <si>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</si>
  <si>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</si>
  <si>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</si>
  <si>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</si>
  <si>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</si>
  <si>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</si>
  <si>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</si>
  <si>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</si>
  <si>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</si>
  <si>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</si>
  <si>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</si>
  <si>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</si>
  <si>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</si>
  <si>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</si>
  <si>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</si>
  <si>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</si>
  <si>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</si>
  <si>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</si>
  <si>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</si>
  <si>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</si>
  <si>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</si>
  <si>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</si>
  <si>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</si>
  <si>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</si>
  <si>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</si>
  <si>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</si>
  <si>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</si>
  <si>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</si>
  <si>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</si>
  <si>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</si>
  <si>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</si>
  <si>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</si>
  <si>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</si>
  <si>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</si>
  <si>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</si>
  <si>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</si>
  <si>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</si>
  <si>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</si>
  <si>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</si>
  <si>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</si>
  <si>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</si>
  <si>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</si>
  <si>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</si>
  <si>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</si>
  <si>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</si>
  <si>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</si>
  <si>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</si>
  <si>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</si>
  <si>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</si>
  <si>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</si>
  <si>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</si>
  <si>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</si>
  <si>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</si>
  <si>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</si>
  <si>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</si>
  <si>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</si>
  <si>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</si>
  <si>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</si>
  <si>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</si>
  <si>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</si>
  <si>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</si>
  <si>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</si>
  <si>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</si>
  <si>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</si>
  <si>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</si>
  <si>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</si>
  <si>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</si>
  <si>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</si>
  <si>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</si>
  <si>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</si>
  <si>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</si>
  <si>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</si>
  <si>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</si>
  <si>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</si>
  <si>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</si>
  <si>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</si>
  <si>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</si>
  <si>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</si>
  <si>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</si>
  <si>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</si>
  <si>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</si>
  <si>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</si>
  <si>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</si>
  <si>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</si>
  <si>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</si>
  <si>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</si>
  <si>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</si>
  <si>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</si>
  <si>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</si>
  <si>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</si>
  <si>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</si>
  <si>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</si>
  <si>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</si>
  <si>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</si>
  <si>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</si>
  <si>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</si>
  <si>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</si>
  <si>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</si>
  <si>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</si>
  <si>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</si>
  <si>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</si>
  <si>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</si>
  <si>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</si>
  <si>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</si>
  <si>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</si>
  <si>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</si>
  <si>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</si>
  <si>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</si>
  <si>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</si>
  <si>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</si>
  <si>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</si>
  <si>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</si>
  <si>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</si>
  <si>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</si>
  <si>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</si>
  <si>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</si>
  <si>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</si>
  <si>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</si>
  <si>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</si>
  <si>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</si>
  <si>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</si>
  <si>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</si>
  <si>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</si>
  <si>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</si>
  <si>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</si>
  <si>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</si>
  <si>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</si>
  <si>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</si>
  <si>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</si>
  <si>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</si>
  <si>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</si>
  <si>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</si>
  <si>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</si>
  <si>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</si>
  <si>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</si>
  <si>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</si>
  <si>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</si>
  <si>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</si>
  <si>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</si>
  <si>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</si>
  <si>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</si>
  <si>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</si>
  <si>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</si>
  <si>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</si>
  <si>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</si>
  <si>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</si>
  <si>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</si>
  <si>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</si>
  <si>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</si>
  <si>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</si>
  <si>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</si>
  <si>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</si>
  <si>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</si>
  <si>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</si>
  <si>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</si>
  <si>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</si>
  <si>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</si>
  <si>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</si>
  <si>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</si>
  <si>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</si>
  <si>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</si>
  <si>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</si>
  <si>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</si>
  <si>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</si>
  <si>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</si>
  <si>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</si>
  <si>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</si>
  <si>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</si>
  <si>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</si>
  <si>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</si>
  <si>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</si>
  <si>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</si>
  <si>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</si>
  <si>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</si>
  <si>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</si>
  <si>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</si>
  <si>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</si>
  <si>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</si>
  <si>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</si>
  <si>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</si>
  <si>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</si>
  <si>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</si>
  <si>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</si>
  <si>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</si>
  <si>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</si>
  <si>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</si>
  <si>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</si>
  <si>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</si>
  <si>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</si>
  <si>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</si>
  <si>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</si>
  <si>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</si>
  <si>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</si>
  <si>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</si>
  <si>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</si>
  <si>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</si>
  <si>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</si>
  <si>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</si>
  <si>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</si>
  <si>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</si>
  <si>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</si>
  <si>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</si>
  <si>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</si>
  <si>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</si>
  <si>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</si>
  <si>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</si>
  <si>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</si>
  <si>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</si>
  <si>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</si>
  <si>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</si>
  <si>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</si>
  <si>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</si>
  <si>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</si>
  <si>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</si>
  <si>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</si>
  <si>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</si>
  <si>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</si>
  <si>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</si>
  <si>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</si>
  <si>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</si>
  <si>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</si>
  <si>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</si>
  <si>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</si>
  <si>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</si>
  <si>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</si>
  <si>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</si>
  <si>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</si>
  <si>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</si>
  <si>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</si>
  <si>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</si>
  <si>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</si>
  <si>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</si>
  <si>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</si>
  <si>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</si>
  <si>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</si>
  <si>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</si>
  <si>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</si>
  <si>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</si>
  <si>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</si>
  <si>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</si>
  <si>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</si>
  <si>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</si>
  <si>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</si>
  <si>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</si>
  <si>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</si>
  <si>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</si>
  <si>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</si>
  <si>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</si>
  <si>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</si>
  <si>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</si>
  <si>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</si>
  <si>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</si>
  <si>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</si>
  <si>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</si>
  <si>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</si>
  <si>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</si>
  <si>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</si>
  <si>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</si>
  <si>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</si>
  <si>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</si>
  <si>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</si>
  <si>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</si>
  <si>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</si>
  <si>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</si>
  <si>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</si>
  <si>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</si>
  <si>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</si>
  <si>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</si>
  <si>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</si>
  <si>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</si>
  <si>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</si>
  <si>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</si>
  <si>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</si>
  <si>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</si>
  <si>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</si>
  <si>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</si>
  <si>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</si>
  <si>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</si>
  <si>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</si>
  <si>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</si>
  <si>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</si>
  <si>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</si>
  <si>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</si>
  <si>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</si>
  <si>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</si>
  <si>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</si>
  <si>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</si>
  <si>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</si>
  <si>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</si>
  <si>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</si>
  <si>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</si>
  <si>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</si>
  <si>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</si>
  <si>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</si>
  <si>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</si>
  <si>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</si>
  <si>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</si>
  <si>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</si>
  <si>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</si>
  <si>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</si>
  <si>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</si>
  <si>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</si>
  <si>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</si>
  <si>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</si>
  <si>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</si>
  <si>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</si>
  <si>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</si>
  <si>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</si>
  <si>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</si>
  <si>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</si>
  <si>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</si>
  <si>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</si>
  <si>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</si>
  <si>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</si>
  <si>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</si>
  <si>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</si>
  <si>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</si>
  <si>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</si>
  <si>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</si>
  <si>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</si>
  <si>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</si>
  <si>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</si>
  <si>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</si>
  <si>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</si>
  <si>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</si>
  <si>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</si>
  <si>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</si>
  <si>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</si>
  <si>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</si>
  <si>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</si>
  <si>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</si>
  <si>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</si>
  <si>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</si>
  <si>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</si>
  <si>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</si>
  <si>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</si>
  <si>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</si>
  <si>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</si>
  <si>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</si>
  <si>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</si>
  <si>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</si>
  <si>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</si>
  <si>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</si>
  <si>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</si>
  <si>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</si>
  <si>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</si>
  <si>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</si>
  <si>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</si>
  <si>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</si>
  <si>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</si>
  <si>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</si>
  <si>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</si>
  <si>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</si>
  <si>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</si>
  <si>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</si>
  <si>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</si>
  <si>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</si>
  <si>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</si>
  <si>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</si>
  <si>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</si>
  <si>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</si>
  <si>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</si>
  <si>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</si>
  <si>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</si>
  <si>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</si>
  <si>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</si>
  <si>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</si>
  <si>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</si>
  <si>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</si>
  <si>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</si>
  <si>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</si>
  <si>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</si>
  <si>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</si>
  <si>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</si>
  <si>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</si>
  <si>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</si>
  <si>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</si>
  <si>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</si>
  <si>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</si>
  <si>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</si>
  <si>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</si>
  <si>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</si>
  <si>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</si>
  <si>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</si>
  <si>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</si>
  <si>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</si>
  <si>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</si>
  <si>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</si>
  <si>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</si>
  <si>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</si>
  <si>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</si>
  <si>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</si>
  <si>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</si>
  <si>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</si>
  <si>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</si>
  <si>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</si>
  <si>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</si>
  <si>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</si>
  <si>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</si>
  <si>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</si>
  <si>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</si>
  <si>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</si>
  <si>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</si>
  <si>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</si>
  <si>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</si>
  <si>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</si>
  <si>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</si>
  <si>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</si>
  <si>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</si>
  <si>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</si>
  <si>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</si>
  <si>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</si>
  <si>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</si>
  <si>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</si>
  <si>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</si>
  <si>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</si>
  <si>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</si>
  <si>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</si>
  <si>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</si>
  <si>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</si>
  <si>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</si>
  <si>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</si>
  <si>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</si>
  <si>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</si>
  <si>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</si>
  <si>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</si>
  <si>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</si>
  <si>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</si>
  <si>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</si>
  <si>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</si>
  <si>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</si>
  <si>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</si>
  <si>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</si>
  <si>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</si>
  <si>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</si>
  <si>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</si>
  <si>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</si>
  <si>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</si>
  <si>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</si>
  <si>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</si>
  <si>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</si>
  <si>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</si>
  <si>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</si>
  <si>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</si>
  <si>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</si>
  <si>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</si>
  <si>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</si>
  <si>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</si>
  <si>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</si>
  <si>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</si>
  <si>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</si>
  <si>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</si>
  <si>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</si>
  <si>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</si>
  <si>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</si>
  <si>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</si>
  <si>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</si>
  <si>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</si>
  <si>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</si>
  <si>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</si>
  <si>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</si>
  <si>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</si>
  <si>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</si>
  <si>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</si>
  <si>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</si>
  <si>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</si>
  <si>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</si>
  <si>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</si>
  <si>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</si>
  <si>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</si>
  <si>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</si>
  <si>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</si>
  <si>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</si>
  <si>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</si>
  <si>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</si>
  <si>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</si>
  <si>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</si>
  <si>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</si>
  <si>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</si>
  <si>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</si>
  <si>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</si>
  <si>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</si>
  <si>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</si>
  <si>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</si>
  <si>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</si>
  <si>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</si>
  <si>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</si>
  <si>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</si>
  <si>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</si>
  <si>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</si>
  <si>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</si>
  <si>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</si>
  <si>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</si>
  <si>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</si>
  <si>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</si>
  <si>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</si>
  <si>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</si>
  <si>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</si>
  <si>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</si>
  <si>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</si>
  <si>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</si>
  <si>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</si>
  <si>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</si>
  <si>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</si>
  <si>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</si>
  <si>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</si>
  <si>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</si>
  <si>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</si>
  <si>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</si>
  <si>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</si>
  <si>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</si>
  <si>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</si>
  <si>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</si>
  <si>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</si>
  <si>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</si>
  <si>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</si>
  <si>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</si>
  <si>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</si>
  <si>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</si>
  <si>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</si>
  <si>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</si>
  <si>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</si>
  <si>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</si>
  <si>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</si>
  <si>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</si>
  <si>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</si>
  <si>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</si>
  <si>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</si>
  <si>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</si>
  <si>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</si>
  <si>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</si>
  <si>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</si>
  <si>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</si>
  <si>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</si>
  <si>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</si>
  <si>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</si>
  <si>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</si>
  <si>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</si>
  <si>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</si>
  <si>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</si>
  <si>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</si>
  <si>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</si>
  <si>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</si>
  <si>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</si>
  <si>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</si>
  <si>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</si>
  <si>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</si>
  <si>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</si>
  <si>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</si>
  <si>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</si>
  <si>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</si>
  <si>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</si>
  <si>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</si>
  <si>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</si>
  <si>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</si>
  <si>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</si>
  <si>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</si>
  <si>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</si>
  <si>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</si>
  <si>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</si>
  <si>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</si>
  <si>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</si>
  <si>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</si>
  <si>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</si>
  <si>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</si>
  <si>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</si>
  <si>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</si>
  <si>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</si>
  <si>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</si>
  <si>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</si>
  <si>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</si>
  <si>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</si>
  <si>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</si>
  <si>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</si>
  <si>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</si>
  <si>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</si>
  <si>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</si>
  <si>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</si>
  <si>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</si>
  <si>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</si>
  <si>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</si>
  <si>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</si>
  <si>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</si>
  <si>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</si>
  <si>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</si>
  <si>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</si>
  <si>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</si>
  <si>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</si>
  <si>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</si>
  <si>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</si>
  <si>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</si>
  <si>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</si>
  <si>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</si>
  <si>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</si>
  <si>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</si>
  <si>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</si>
  <si>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</si>
  <si>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</si>
  <si>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</si>
  <si>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</si>
  <si>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</si>
  <si>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</si>
  <si>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</si>
  <si>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</si>
  <si>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</si>
  <si>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</si>
  <si>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</si>
  <si>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</si>
  <si>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</si>
  <si>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</si>
  <si>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</si>
  <si>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</si>
  <si>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</si>
  <si>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</si>
  <si>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</si>
  <si>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</si>
  <si>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</si>
  <si>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</si>
  <si>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</si>
  <si>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</si>
  <si>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</si>
  <si>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</si>
  <si>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</si>
  <si>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</si>
  <si>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</si>
  <si>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</si>
  <si>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</si>
  <si>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</si>
  <si>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</si>
  <si>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</si>
  <si>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</si>
  <si>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</si>
  <si>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</si>
  <si>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</si>
  <si>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</si>
  <si>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</si>
  <si>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</si>
  <si>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</si>
  <si>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</si>
  <si>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</si>
  <si>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</si>
  <si>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</si>
  <si>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</si>
  <si>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</si>
  <si>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</si>
  <si>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</si>
  <si>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</si>
  <si>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</si>
  <si>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</si>
  <si>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</si>
  <si>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</si>
  <si>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</si>
  <si>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</si>
  <si>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</si>
  <si>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</si>
  <si>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</si>
  <si>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</si>
  <si>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</si>
  <si>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</si>
  <si>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</si>
  <si>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</si>
  <si>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</si>
  <si>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</si>
  <si>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</si>
  <si>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</si>
  <si>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</si>
  <si>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</si>
  <si>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</si>
  <si>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</si>
  <si>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</si>
  <si>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</si>
  <si>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</si>
  <si>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</si>
  <si>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</si>
  <si>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</si>
  <si>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</si>
  <si>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</si>
  <si>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</si>
  <si>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</si>
  <si>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</si>
  <si>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</si>
  <si>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</si>
  <si>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</si>
  <si>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</si>
  <si>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</si>
  <si>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</si>
  <si>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</si>
  <si>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</si>
  <si>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</si>
  <si>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</si>
  <si>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</si>
  <si>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</si>
  <si>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</si>
  <si>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</si>
  <si>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</si>
  <si>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</si>
  <si>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</si>
  <si>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</si>
  <si>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</si>
  <si>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</si>
  <si>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</si>
  <si>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</si>
  <si>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</si>
  <si>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</si>
  <si>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</si>
  <si>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</si>
  <si>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</si>
  <si>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</si>
  <si>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</si>
  <si>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</si>
  <si>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</si>
  <si>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</si>
  <si>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</si>
  <si>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</si>
  <si>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</si>
  <si>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</si>
  <si>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</si>
  <si>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</si>
  <si>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</si>
  <si>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</si>
  <si>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</si>
  <si>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</si>
  <si>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</si>
  <si>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</si>
  <si>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</si>
  <si>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</si>
  <si>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</si>
  <si>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</si>
  <si>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</si>
  <si>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</si>
  <si>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</si>
  <si>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</si>
  <si>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</si>
  <si>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</si>
  <si>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</si>
  <si>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</si>
  <si>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</si>
  <si>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</si>
  <si>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</si>
  <si>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</si>
  <si>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</si>
  <si>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</si>
  <si>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</si>
  <si>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</si>
  <si>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</si>
  <si>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</si>
  <si>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</si>
  <si>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</si>
  <si>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</si>
  <si>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</si>
  <si>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</si>
  <si>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</si>
  <si>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</si>
  <si>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</si>
  <si>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</si>
  <si>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</si>
  <si>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</si>
  <si>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</si>
  <si>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</si>
  <si>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</si>
  <si>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</si>
  <si>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</si>
  <si>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</si>
  <si>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</si>
  <si>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</si>
  <si>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</si>
  <si>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</si>
  <si>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</si>
  <si>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</si>
  <si>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</si>
  <si>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</si>
  <si>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</si>
  <si>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</si>
  <si>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</si>
  <si>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</si>
  <si>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</si>
  <si>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</si>
  <si>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</si>
  <si>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</si>
  <si>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</si>
  <si>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</si>
  <si>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</si>
  <si>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</si>
  <si>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</si>
  <si>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</si>
  <si>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</si>
  <si>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</si>
  <si>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</si>
  <si>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</si>
  <si>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</si>
  <si>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</si>
  <si>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</si>
  <si>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</si>
  <si>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</si>
  <si>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</si>
  <si>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</si>
  <si>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</si>
  <si>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</si>
  <si>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</si>
  <si>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</si>
  <si>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</si>
  <si>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</si>
  <si>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</si>
  <si>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</si>
  <si>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</si>
  <si>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</si>
  <si>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</si>
  <si>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</si>
  <si>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</si>
  <si>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</si>
  <si>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</si>
  <si>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</si>
  <si>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</si>
  <si>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</si>
  <si>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</si>
  <si>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</si>
  <si>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</si>
  <si>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</si>
  <si>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</si>
  <si>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</si>
  <si>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</si>
  <si>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</si>
  <si>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</si>
  <si>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</si>
  <si>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</si>
  <si>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</si>
  <si>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</si>
  <si>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</si>
  <si>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</si>
  <si>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</si>
  <si>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</si>
  <si>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</si>
  <si>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</si>
  <si>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</si>
  <si>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</si>
  <si>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</si>
  <si>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</si>
  <si>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</si>
  <si>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</si>
  <si>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</si>
  <si>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</si>
  <si>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</si>
  <si>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</si>
  <si>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</si>
  <si>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</si>
  <si>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</si>
  <si>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</si>
  <si>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</si>
  <si>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</si>
  <si>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</si>
  <si>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</si>
  <si>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</si>
  <si>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</si>
  <si>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</si>
  <si>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</si>
  <si>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</si>
  <si>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</si>
  <si>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</si>
  <si>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</si>
  <si>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</si>
  <si>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</si>
  <si>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</si>
  <si>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</si>
  <si>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</si>
  <si>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</si>
  <si>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</si>
  <si>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</si>
  <si>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</si>
  <si>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</si>
  <si>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</si>
  <si>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</si>
  <si>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</si>
  <si>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</si>
  <si>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</si>
  <si>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</si>
  <si>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</si>
  <si>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</si>
  <si>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</si>
  <si>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</si>
  <si>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</si>
  <si>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</si>
  <si>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</si>
  <si>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</si>
  <si>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</si>
  <si>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</si>
  <si>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</si>
  <si>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</si>
  <si>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</si>
  <si>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</si>
  <si>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</si>
  <si>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</si>
  <si>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</si>
  <si>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</si>
  <si>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</si>
  <si>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</si>
  <si>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</si>
  <si>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</si>
  <si>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</si>
  <si>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</si>
  <si>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</si>
  <si>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</si>
  <si>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</si>
  <si>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</si>
  <si>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</si>
  <si>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</si>
  <si>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</si>
  <si>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</si>
  <si>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</si>
  <si>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</si>
  <si>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</si>
  <si>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</si>
  <si>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</si>
  <si>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</si>
  <si>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</si>
  <si>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</si>
  <si>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</si>
  <si>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</si>
  <si>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</si>
  <si>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</si>
  <si>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</si>
  <si>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</si>
  <si>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</si>
  <si>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</si>
  <si>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</si>
  <si>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</si>
  <si>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</si>
  <si>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</si>
  <si>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</si>
  <si>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</si>
  <si>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</si>
  <si>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</si>
  <si>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</si>
  <si>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</si>
  <si>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</si>
  <si>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</si>
  <si>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</si>
  <si>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</si>
  <si>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</si>
  <si>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</si>
  <si>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</si>
  <si>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</si>
  <si>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</si>
  <si>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</si>
  <si>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</si>
  <si>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</si>
  <si>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</si>
  <si>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</si>
  <si>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</si>
  <si>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</si>
  <si>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</si>
  <si>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</si>
  <si>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</si>
  <si>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</si>
  <si>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</si>
  <si>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</si>
  <si>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</si>
  <si>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</si>
  <si>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</si>
  <si>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</si>
  <si>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</si>
  <si>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</si>
  <si>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</si>
  <si>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</si>
  <si>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</si>
  <si>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</si>
  <si>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</si>
  <si>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</si>
  <si>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</si>
  <si>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</si>
  <si>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</si>
  <si>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</si>
  <si>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</si>
  <si>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</si>
  <si>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</si>
  <si>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</si>
  <si>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</si>
  <si>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</si>
  <si>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</si>
  <si>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</si>
  <si>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</si>
  <si>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</si>
  <si>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</si>
  <si>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</si>
  <si>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</si>
  <si>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</si>
  <si>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</si>
  <si>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</si>
  <si>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</si>
  <si>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</si>
  <si>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</si>
  <si>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</si>
  <si>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</si>
  <si>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</si>
  <si>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</si>
  <si>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</si>
  <si>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</si>
  <si>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</si>
  <si>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</si>
  <si>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</si>
  <si>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</si>
  <si>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</si>
  <si>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</si>
  <si>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</si>
  <si>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</si>
  <si>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</si>
  <si>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</si>
  <si>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</si>
  <si>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</si>
  <si>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</si>
  <si>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</si>
  <si>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</si>
  <si>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</si>
  <si>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</si>
  <si>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</si>
  <si>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</si>
  <si>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</si>
  <si>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</si>
  <si>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</si>
  <si>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</si>
  <si>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</si>
  <si>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</si>
  <si>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</si>
  <si>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</si>
  <si>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</si>
  <si>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</si>
  <si>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</si>
  <si>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</si>
  <si>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</si>
  <si>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</si>
  <si>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</si>
  <si>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</si>
  <si>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</si>
  <si>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</si>
  <si>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</si>
  <si>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</si>
  <si>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</si>
  <si>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</si>
  <si>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</si>
  <si>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</si>
  <si>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</si>
  <si>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</si>
  <si>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</si>
  <si>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</si>
  <si>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</si>
  <si>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</si>
  <si>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</si>
  <si>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</si>
  <si>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</si>
  <si>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</si>
  <si>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</si>
  <si>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</si>
  <si>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</si>
  <si>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</si>
  <si>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</si>
  <si>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</si>
  <si>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</si>
  <si>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</si>
  <si>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</si>
  <si>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</si>
  <si>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</si>
  <si>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</si>
  <si>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</si>
  <si>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</si>
  <si>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</si>
  <si>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</si>
  <si>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</si>
  <si>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</si>
  <si>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</si>
  <si>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</si>
  <si>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</si>
  <si>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</si>
  <si>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</si>
  <si>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</si>
  <si>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</si>
  <si>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</si>
  <si>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</si>
  <si>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</si>
  <si>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</si>
  <si>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</si>
  <si>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</si>
  <si>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</si>
  <si>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</si>
  <si>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</si>
  <si>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</si>
  <si>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</si>
  <si>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</si>
  <si>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</si>
  <si>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</si>
  <si>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</si>
  <si>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</si>
  <si>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</si>
  <si>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</si>
  <si>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</si>
  <si>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</si>
  <si>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</si>
  <si>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</si>
  <si>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</si>
  <si>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</si>
  <si>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</si>
  <si>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</si>
  <si>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</si>
  <si>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</si>
  <si>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</si>
  <si>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</si>
  <si>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</si>
  <si>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</si>
  <si>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</si>
  <si>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</si>
  <si>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</si>
  <si>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</si>
  <si>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</si>
  <si>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</si>
  <si>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</si>
  <si>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</si>
  <si>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</si>
  <si>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</si>
  <si>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</si>
  <si>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</si>
  <si>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</si>
  <si>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</si>
  <si>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</si>
  <si>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</si>
  <si>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</si>
  <si>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</si>
  <si>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</si>
  <si>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</si>
  <si>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</si>
  <si>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</si>
  <si>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</si>
  <si>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</si>
  <si>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</si>
  <si>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</si>
  <si>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</si>
  <si>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</si>
  <si>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</si>
  <si>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</si>
  <si>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</si>
  <si>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</si>
  <si>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</si>
  <si>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</si>
  <si>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</si>
  <si>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</si>
  <si>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</si>
  <si>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</si>
  <si>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</si>
  <si>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</si>
  <si>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</si>
  <si>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</si>
  <si>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</si>
  <si>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</si>
  <si>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</si>
  <si>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</si>
  <si>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</si>
  <si>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</si>
  <si>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</si>
  <si>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</si>
  <si>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</si>
  <si>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</si>
  <si>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</si>
  <si>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</si>
  <si>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</si>
  <si>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</si>
  <si>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</si>
  <si>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</si>
  <si>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</si>
  <si>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</si>
  <si>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</si>
  <si>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</si>
  <si>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</si>
  <si>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</si>
  <si>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</si>
  <si>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</si>
  <si>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</si>
  <si>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</si>
  <si>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</si>
  <si>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</si>
  <si>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</si>
  <si>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</si>
  <si>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</si>
  <si>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</si>
  <si>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</si>
  <si>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</si>
  <si>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</si>
  <si>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</si>
  <si>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</si>
  <si>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</si>
  <si>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</si>
  <si>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</si>
  <si>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</si>
  <si>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</si>
  <si>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</si>
  <si>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</si>
  <si>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</si>
  <si>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</si>
  <si>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</si>
  <si>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</si>
  <si>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</si>
  <si>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</si>
  <si>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</si>
  <si>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</si>
  <si>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</si>
  <si>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</si>
  <si>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</si>
  <si>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</si>
  <si>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</si>
  <si>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</si>
  <si>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</si>
  <si>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</si>
  <si>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</si>
  <si>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</si>
  <si>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</si>
  <si>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</si>
  <si>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</si>
  <si>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</si>
  <si>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</si>
  <si>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</si>
  <si>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</si>
  <si>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</si>
  <si>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</si>
  <si>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</si>
  <si>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</si>
  <si>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</si>
  <si>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</si>
  <si>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</si>
  <si>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</si>
  <si>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</si>
  <si>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</si>
  <si>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</si>
  <si>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</si>
  <si>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</si>
  <si>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</si>
  <si>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</si>
  <si>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</si>
  <si>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</si>
  <si>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</si>
  <si>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</si>
  <si>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</si>
  <si>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</si>
  <si>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</si>
  <si>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</si>
  <si>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</si>
  <si>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</si>
  <si>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</si>
  <si>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</si>
  <si>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</si>
  <si>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</si>
  <si>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</si>
  <si>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</si>
  <si>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</si>
  <si>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</si>
  <si>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</si>
  <si>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</si>
  <si>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</si>
  <si>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</si>
  <si>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</si>
  <si>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</si>
  <si>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</si>
  <si>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</si>
  <si>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</si>
  <si>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</si>
  <si>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</si>
  <si>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</si>
  <si>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</si>
  <si>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</si>
  <si>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</si>
  <si>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</si>
  <si>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</si>
  <si>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</si>
  <si>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</si>
  <si>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</si>
  <si>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</si>
  <si>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</si>
  <si>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</si>
  <si>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</si>
  <si>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</si>
  <si>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</si>
  <si>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</si>
  <si>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</si>
  <si>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</si>
  <si>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</si>
  <si>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</si>
  <si>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</si>
  <si>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</si>
  <si>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</si>
  <si>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</si>
  <si>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</si>
  <si>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</si>
  <si>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</si>
  <si>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</si>
  <si>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</si>
  <si>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</si>
  <si>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</si>
  <si>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</si>
  <si>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</si>
  <si>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</si>
  <si>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</si>
  <si>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</si>
  <si>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</si>
  <si>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</si>
  <si>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</si>
  <si>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</si>
  <si>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</si>
  <si>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</si>
  <si>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</si>
  <si>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</si>
  <si>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</si>
  <si>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</si>
  <si>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</si>
  <si>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</si>
  <si>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</si>
  <si>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</si>
  <si>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</si>
  <si>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</si>
  <si>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</si>
  <si>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</si>
  <si>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</si>
  <si>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</si>
  <si>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</si>
  <si>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</si>
  <si>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</si>
  <si>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</si>
  <si>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</si>
  <si>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</si>
  <si>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</si>
  <si>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</si>
  <si>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</si>
  <si>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</si>
  <si>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</si>
  <si>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</si>
  <si>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</si>
  <si>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</si>
  <si>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</si>
  <si>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</si>
  <si>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</si>
  <si>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</si>
  <si>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</si>
  <si>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</si>
  <si>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</si>
  <si>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</si>
  <si>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</si>
  <si>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</si>
  <si>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</si>
  <si>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</si>
  <si>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</si>
  <si>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</si>
  <si>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</si>
  <si>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</si>
  <si>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</si>
  <si>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</si>
  <si>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</si>
  <si>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</si>
  <si>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</si>
  <si>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</si>
  <si>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</si>
  <si>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</si>
  <si>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</si>
  <si>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</si>
  <si>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</si>
  <si>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</si>
  <si>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</si>
  <si>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</si>
  <si>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</si>
  <si>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</si>
  <si>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</si>
  <si>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</si>
  <si>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</si>
  <si>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</si>
  <si>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</si>
  <si>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</si>
  <si>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</si>
  <si>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</si>
  <si>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</si>
  <si>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</si>
  <si>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</si>
  <si>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</si>
  <si>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</si>
  <si>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</si>
  <si>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</si>
  <si>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</si>
  <si>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</si>
  <si>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</si>
  <si>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</si>
  <si>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</si>
  <si>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</si>
  <si>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</si>
  <si>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</si>
  <si>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</si>
  <si>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</si>
  <si>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</si>
  <si>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</si>
  <si>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</si>
  <si>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</si>
  <si>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</si>
  <si>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</si>
  <si>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</si>
  <si>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</si>
  <si>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</si>
  <si>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</si>
  <si>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</si>
  <si>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</si>
  <si>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</si>
  <si>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</si>
  <si>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</si>
  <si>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</si>
  <si>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</si>
  <si>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</si>
  <si>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</si>
  <si>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</si>
  <si>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</si>
  <si>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</si>
  <si>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</si>
  <si>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</si>
  <si>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</si>
  <si>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</si>
  <si>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</si>
  <si>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</si>
  <si>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</si>
  <si>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</si>
  <si>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</si>
  <si>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</si>
  <si>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</si>
  <si>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</si>
  <si>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</si>
  <si>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</si>
  <si>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</si>
  <si>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</si>
  <si>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</si>
  <si>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</si>
  <si>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</si>
  <si>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</si>
  <si>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</si>
  <si>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</si>
  <si>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</si>
  <si>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</si>
  <si>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</si>
  <si>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</si>
  <si>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</si>
  <si>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</si>
  <si>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</si>
  <si>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</si>
  <si>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</si>
  <si>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</si>
  <si>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</si>
  <si>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</si>
  <si>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</si>
  <si>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</si>
  <si>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</si>
  <si>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</si>
  <si>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</si>
  <si>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</si>
  <si>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</si>
  <si>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</si>
  <si>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</si>
  <si>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</si>
  <si>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</si>
  <si>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</si>
  <si>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</si>
  <si>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</si>
  <si>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</si>
  <si>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</si>
  <si>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</si>
  <si>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</si>
  <si>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</si>
  <si>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</si>
  <si>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</si>
  <si>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</si>
  <si>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</si>
  <si>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</si>
  <si>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</si>
  <si>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</si>
  <si>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</si>
  <si>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</si>
  <si>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</si>
  <si>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</si>
  <si>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</si>
  <si>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</si>
  <si>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</si>
  <si>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</si>
  <si>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</si>
  <si>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</si>
  <si>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</si>
  <si>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</si>
  <si>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</si>
  <si>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</si>
  <si>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</si>
  <si>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</si>
  <si>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</si>
  <si>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</si>
  <si>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</si>
  <si>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</si>
  <si>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</si>
  <si>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</si>
  <si>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</si>
  <si>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</si>
  <si>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</si>
  <si>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</si>
  <si>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</si>
  <si>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</si>
  <si>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</si>
  <si>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</si>
  <si>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</si>
  <si>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</si>
  <si>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</si>
  <si>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</si>
  <si>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</si>
  <si>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</si>
  <si>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</si>
  <si>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</si>
  <si>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</si>
  <si>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</si>
  <si>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</si>
  <si>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</si>
  <si>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</si>
  <si>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</si>
  <si>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</si>
  <si>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</si>
  <si>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</si>
  <si>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</si>
  <si>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</si>
  <si>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</si>
  <si>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</si>
  <si>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</si>
  <si>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</si>
  <si>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</si>
  <si>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</si>
  <si>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</si>
  <si>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</si>
  <si>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</si>
  <si>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</si>
  <si>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</si>
  <si>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</si>
  <si>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</si>
  <si>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</si>
  <si>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</si>
  <si>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</si>
  <si>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</si>
  <si>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</si>
  <si>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</si>
  <si>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</si>
  <si>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</si>
  <si>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</si>
  <si>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</si>
  <si>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</si>
  <si>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</si>
  <si>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</si>
  <si>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</si>
  <si>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</si>
  <si>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</si>
  <si>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</si>
  <si>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</si>
  <si>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</si>
  <si>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</si>
  <si>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</si>
  <si>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</si>
  <si>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</si>
  <si>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</si>
  <si>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</si>
  <si>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</si>
  <si>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</si>
  <si>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</si>
  <si>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</si>
  <si>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</si>
  <si>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</si>
  <si>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</si>
  <si>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</si>
  <si>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</si>
  <si>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</si>
  <si>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</si>
  <si>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</si>
  <si>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</si>
  <si>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</si>
  <si>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</si>
  <si>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</si>
  <si>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</si>
  <si>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</si>
  <si>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</si>
  <si>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</si>
  <si>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</si>
  <si>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</si>
  <si>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</si>
  <si>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</si>
  <si>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</si>
  <si>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</si>
  <si>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</si>
  <si>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</si>
  <si>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</si>
  <si>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</si>
  <si>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</si>
  <si>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</si>
  <si>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</si>
  <si>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</si>
  <si>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</si>
  <si>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</si>
  <si>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</si>
  <si>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</si>
  <si>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</si>
  <si>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</si>
  <si>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</si>
  <si>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</si>
  <si>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</si>
  <si>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</si>
  <si>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</si>
  <si>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</si>
  <si>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</si>
  <si>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</si>
  <si>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</si>
  <si>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</si>
  <si>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</si>
  <si>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</si>
  <si>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</si>
  <si>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</si>
  <si>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</si>
  <si>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</si>
  <si>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</si>
  <si>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</si>
  <si>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</si>
  <si>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</si>
  <si>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</si>
  <si>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</si>
  <si>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</si>
  <si>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</si>
  <si>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</si>
  <si>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</si>
  <si>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</si>
  <si>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</si>
  <si>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</si>
  <si>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</si>
  <si>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</si>
  <si>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</si>
  <si>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</si>
  <si>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</si>
  <si>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</si>
  <si>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</si>
  <si>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</si>
  <si>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</si>
  <si>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</si>
  <si>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</si>
  <si>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</si>
  <si>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</si>
  <si>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</si>
  <si>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</si>
  <si>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</si>
  <si>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</si>
  <si>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</si>
  <si>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</si>
  <si>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</si>
  <si>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</si>
  <si>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</si>
  <si>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</si>
  <si>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</si>
  <si>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</si>
  <si>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</si>
  <si>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</si>
  <si>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</si>
  <si>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</si>
  <si>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</si>
  <si>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</si>
  <si>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</si>
  <si>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</si>
  <si>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</si>
  <si>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</si>
  <si>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</si>
  <si>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</si>
  <si>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</si>
  <si>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</si>
  <si>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</si>
  <si>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</si>
  <si>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</si>
  <si>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</si>
  <si>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</si>
  <si>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</si>
  <si>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</si>
  <si>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</si>
  <si>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</si>
  <si>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</si>
  <si>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</si>
  <si>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</si>
  <si>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</si>
  <si>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</si>
  <si>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</si>
  <si>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</si>
  <si>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</si>
  <si>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</si>
  <si>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</si>
  <si>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</si>
  <si>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</si>
  <si>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</si>
  <si>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</si>
  <si>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</si>
  <si>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</si>
  <si>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</si>
  <si>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</si>
  <si>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</si>
  <si>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</si>
  <si>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</si>
  <si>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</si>
  <si>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</si>
  <si>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</si>
  <si>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</si>
  <si>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</si>
  <si>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</si>
  <si>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</si>
  <si>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</si>
  <si>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</si>
  <si>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</si>
  <si>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</si>
  <si>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</si>
  <si>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</si>
  <si>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</si>
  <si>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</si>
  <si>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</si>
  <si>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</si>
  <si>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</si>
  <si>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</si>
  <si>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</si>
  <si>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</si>
  <si>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</si>
  <si>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</si>
  <si>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</si>
  <si>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</si>
  <si>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</si>
  <si>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</si>
  <si>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</si>
  <si>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</si>
  <si>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</si>
  <si>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</si>
  <si>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</si>
  <si>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</si>
  <si>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</si>
  <si>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</si>
  <si>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</si>
  <si>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</si>
  <si>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</si>
  <si>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</si>
  <si>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</si>
  <si>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</si>
  <si>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</si>
  <si>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</si>
  <si>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</si>
  <si>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</si>
  <si>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</si>
  <si>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</si>
  <si>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</si>
  <si>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</si>
  <si>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</si>
  <si>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</si>
  <si>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</si>
  <si>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</si>
  <si>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</si>
  <si>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</si>
  <si>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</si>
  <si>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</si>
  <si>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</si>
  <si>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</si>
  <si>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</si>
  <si>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</si>
  <si>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</si>
  <si>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</si>
  <si>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</si>
  <si>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</si>
  <si>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</si>
  <si>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</si>
  <si>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</si>
  <si>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</si>
  <si>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</si>
  <si>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</si>
  <si>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</si>
  <si>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</si>
  <si>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</si>
  <si>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</si>
  <si>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</si>
  <si>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</si>
  <si>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</si>
  <si>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</si>
  <si>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</si>
  <si>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</si>
  <si>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</si>
  <si>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</si>
  <si>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</si>
  <si>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</si>
  <si>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</si>
  <si>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</si>
  <si>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</si>
  <si>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</si>
  <si>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</si>
  <si>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</si>
  <si>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</si>
  <si>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</si>
  <si>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</si>
  <si>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</si>
  <si>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</si>
  <si>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</si>
  <si>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</si>
  <si>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</si>
  <si>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</si>
  <si>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</si>
  <si>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</si>
  <si>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</si>
  <si>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</si>
  <si>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</si>
  <si>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</si>
  <si>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</si>
  <si>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</si>
  <si>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</si>
  <si>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</si>
  <si>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</si>
  <si>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</si>
  <si>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</si>
  <si>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</si>
  <si>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</si>
  <si>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</si>
  <si>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</si>
  <si>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</si>
  <si>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</si>
  <si>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</si>
  <si>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</si>
  <si>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</si>
  <si>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</si>
  <si>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</si>
  <si>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</si>
  <si>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</si>
  <si>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</si>
  <si>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</si>
  <si>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</si>
  <si>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</si>
  <si>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</si>
  <si>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</si>
  <si>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</si>
  <si>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</si>
  <si>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</si>
  <si>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</si>
  <si>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</si>
  <si>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</si>
  <si>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</si>
  <si>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</si>
  <si>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</si>
  <si>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</si>
  <si>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</si>
  <si>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</si>
  <si>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</si>
  <si>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</si>
  <si>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</si>
  <si>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</si>
  <si>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</si>
  <si>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</si>
  <si>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</si>
  <si>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</si>
  <si>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</si>
  <si>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</si>
  <si>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</si>
  <si>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</si>
  <si>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</si>
  <si>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</si>
  <si>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</si>
  <si>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</si>
  <si>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</si>
  <si>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</si>
  <si>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</si>
  <si>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</si>
  <si>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</si>
  <si>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</si>
  <si>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</si>
  <si>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</si>
  <si>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</si>
  <si>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</si>
  <si>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</si>
  <si>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</si>
  <si>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</si>
  <si>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</si>
  <si>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</si>
  <si>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</si>
  <si>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</si>
  <si>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</si>
  <si>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</si>
  <si>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</si>
  <si>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</si>
  <si>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</si>
  <si>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</si>
  <si>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</si>
  <si>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</si>
  <si>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</si>
  <si>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</si>
  <si>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</si>
  <si>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</si>
  <si>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</si>
  <si>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</si>
  <si>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</si>
  <si>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</si>
  <si>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</si>
  <si>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</si>
  <si>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</si>
  <si>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</si>
  <si>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</si>
  <si>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</si>
  <si>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</si>
  <si>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</si>
  <si>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</si>
  <si>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</si>
  <si>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</si>
  <si>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</si>
  <si>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</si>
  <si>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</si>
  <si>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</si>
  <si>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</si>
  <si>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</si>
  <si>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</si>
  <si>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</si>
  <si>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</si>
  <si>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</si>
  <si>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</si>
  <si>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</si>
  <si>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</si>
  <si>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</si>
  <si>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</si>
  <si>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</si>
  <si>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</si>
  <si>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</si>
  <si>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</si>
  <si>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</si>
  <si>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</si>
  <si>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</si>
  <si>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</si>
  <si>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</si>
  <si>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</si>
  <si>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</si>
  <si>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</si>
  <si>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</si>
  <si>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</si>
  <si>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</si>
  <si>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</si>
  <si>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</si>
  <si>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</si>
  <si>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</si>
  <si>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</si>
  <si>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</si>
  <si>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</si>
  <si>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</si>
  <si>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</si>
  <si>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</si>
  <si>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</si>
  <si>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</si>
  <si>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</si>
  <si>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</si>
  <si>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</si>
  <si>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</si>
  <si>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</si>
  <si>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</si>
  <si>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</si>
  <si>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</si>
  <si>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</si>
  <si>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</si>
  <si>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</si>
  <si>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</si>
  <si>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</si>
  <si>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</si>
  <si>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</si>
  <si>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</si>
  <si>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</si>
  <si>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</si>
  <si>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</si>
  <si>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</si>
  <si>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</si>
  <si>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</si>
  <si>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</si>
  <si>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</si>
  <si>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</si>
  <si>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</si>
  <si>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</si>
  <si>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</si>
  <si>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</si>
  <si>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</si>
  <si>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</si>
  <si>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</si>
  <si>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</si>
  <si>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</si>
  <si>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</si>
  <si>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</si>
  <si>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</si>
  <si>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</si>
  <si>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</si>
  <si>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</si>
  <si>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</si>
  <si>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</si>
  <si>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</si>
  <si>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</si>
  <si>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</si>
  <si>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</si>
  <si>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</si>
  <si>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</si>
  <si>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</si>
  <si>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</si>
  <si>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</si>
  <si>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</si>
  <si>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</si>
  <si>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</si>
  <si>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</si>
  <si>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</si>
  <si>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</si>
  <si>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</si>
  <si>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</si>
  <si>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</si>
  <si>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</si>
  <si>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</si>
  <si>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</si>
  <si>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</si>
  <si>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</si>
  <si>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</si>
  <si>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</si>
  <si>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</si>
  <si>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</si>
  <si>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</si>
  <si>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</si>
  <si>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</si>
  <si>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</si>
  <si>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</si>
  <si>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</si>
  <si>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</si>
  <si>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</si>
  <si>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</si>
  <si>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</si>
  <si>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</si>
  <si>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</si>
  <si>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</si>
  <si>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</si>
  <si>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</si>
  <si>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</si>
  <si>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</si>
  <si>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</si>
  <si>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</si>
  <si>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</si>
  <si>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</si>
  <si>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</si>
  <si>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</si>
  <si>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</si>
  <si>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</si>
  <si>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</si>
  <si>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</si>
  <si>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</si>
  <si>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</si>
  <si>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</si>
  <si>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</si>
  <si>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</si>
  <si>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</si>
  <si>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</si>
  <si>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</si>
  <si>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</si>
  <si>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</si>
  <si>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</si>
  <si>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</si>
  <si>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</si>
  <si>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</si>
  <si>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</si>
  <si>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</si>
  <si>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</si>
  <si>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</si>
  <si>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</si>
  <si>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</si>
  <si>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</si>
  <si>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</si>
  <si>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</si>
  <si>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</si>
  <si>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</si>
  <si>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</si>
  <si>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</si>
  <si>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</si>
  <si>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</si>
  <si>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</si>
  <si>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</si>
  <si>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</si>
  <si>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</si>
  <si>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</si>
  <si>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</si>
  <si>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</si>
  <si>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</si>
  <si>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</si>
  <si>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</si>
  <si>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</si>
  <si>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</si>
  <si>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</si>
  <si>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</si>
  <si>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</si>
  <si>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</si>
  <si>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</si>
  <si>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</si>
  <si>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</si>
  <si>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</si>
  <si>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</si>
  <si>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</si>
  <si>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</si>
  <si>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</si>
  <si>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</si>
  <si>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</si>
  <si>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</si>
  <si>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</si>
  <si>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</si>
  <si>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</si>
  <si>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</si>
  <si>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</si>
  <si>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</si>
  <si>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</si>
  <si>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</si>
  <si>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</si>
  <si>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</si>
  <si>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</si>
  <si>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</si>
  <si>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</si>
  <si>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</si>
  <si>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</si>
  <si>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</si>
  <si>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</si>
  <si>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</si>
  <si>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</si>
  <si>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</si>
  <si>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</si>
  <si>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</si>
  <si>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</si>
  <si>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</si>
  <si>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</si>
  <si>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</si>
  <si>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</si>
  <si>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</si>
  <si>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</si>
  <si>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</si>
  <si>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</si>
  <si>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</si>
  <si>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</si>
  <si>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</si>
  <si>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</si>
  <si>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</si>
  <si>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</si>
  <si>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</si>
  <si>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</si>
  <si>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</si>
  <si>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</si>
  <si>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</si>
  <si>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</si>
  <si>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</si>
  <si>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</si>
  <si>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</si>
  <si>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</si>
  <si>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</si>
  <si>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</si>
  <si>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</si>
  <si>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</si>
  <si>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</si>
  <si>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</si>
  <si>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</si>
  <si>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</si>
  <si>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</si>
  <si>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</si>
  <si>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</si>
  <si>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</si>
  <si>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</si>
  <si>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</si>
  <si>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</si>
  <si>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</si>
  <si>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</si>
  <si>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</si>
  <si>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</si>
  <si>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</si>
  <si>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</si>
  <si>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</si>
  <si>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</si>
  <si>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</si>
  <si>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</si>
  <si>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</si>
  <si>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</si>
  <si>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</si>
  <si>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</si>
  <si>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</si>
  <si>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</si>
  <si>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</si>
  <si>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</si>
  <si>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</si>
  <si>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</si>
  <si>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</si>
  <si>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</si>
  <si>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</si>
  <si>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</si>
  <si>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</si>
  <si>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</si>
  <si>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</si>
  <si>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</si>
  <si>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</si>
  <si>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</si>
  <si>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</si>
  <si>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</si>
  <si>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</si>
  <si>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</si>
  <si>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</si>
  <si>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</si>
  <si>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</si>
  <si>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</si>
  <si>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</si>
  <si>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</si>
  <si>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</si>
  <si>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</si>
  <si>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</si>
  <si>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</si>
  <si>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</si>
  <si>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</si>
  <si>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</si>
  <si>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</si>
  <si>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</si>
  <si>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</si>
  <si>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</si>
  <si>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</si>
  <si>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</si>
  <si>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</si>
  <si>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</si>
  <si>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</si>
  <si>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</si>
  <si>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</si>
  <si>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</si>
  <si>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</si>
  <si>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</si>
  <si>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</si>
  <si>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</si>
  <si>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</si>
  <si>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</si>
  <si>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</si>
  <si>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</si>
  <si>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</si>
  <si>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</si>
  <si>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</si>
  <si>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</si>
  <si>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</si>
  <si>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</si>
  <si>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</si>
  <si>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</si>
  <si>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</si>
  <si>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</si>
  <si>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</si>
  <si>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</si>
  <si>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</si>
  <si>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</si>
  <si>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</si>
  <si>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</si>
  <si>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</si>
  <si>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</si>
  <si>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</si>
  <si>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</si>
  <si>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</si>
  <si>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</si>
  <si>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</si>
  <si>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</si>
  <si>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</si>
  <si>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</si>
  <si>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</si>
  <si>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</si>
  <si>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</si>
  <si>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</si>
  <si>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</si>
  <si>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</si>
  <si>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</si>
  <si>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</si>
  <si>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</si>
  <si>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</si>
  <si>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</si>
  <si>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</si>
  <si>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</si>
  <si>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</si>
  <si>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</si>
  <si>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</si>
  <si>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</si>
  <si>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</si>
  <si>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</si>
  <si>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</si>
  <si>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</si>
  <si>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</si>
  <si>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</si>
  <si>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</si>
  <si>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</si>
  <si>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</si>
  <si>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</si>
  <si>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</si>
  <si>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</si>
  <si>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</si>
  <si>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</si>
  <si>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</si>
  <si>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</si>
  <si>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</si>
  <si>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</si>
  <si>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</si>
  <si>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</si>
  <si>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</si>
  <si>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</si>
  <si>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</si>
  <si>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</si>
  <si>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</si>
  <si>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</si>
  <si>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</si>
  <si>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</si>
  <si>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</si>
  <si>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</si>
  <si>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</si>
  <si>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</si>
  <si>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</si>
  <si>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</si>
  <si>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</si>
  <si>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</si>
  <si>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</si>
  <si>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</si>
  <si>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</si>
  <si>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</si>
  <si>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</si>
  <si>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</si>
  <si>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</si>
  <si>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</si>
  <si>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</si>
  <si>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</si>
  <si>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</si>
  <si>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</si>
  <si>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</si>
  <si>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</si>
  <si>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</si>
  <si>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</si>
  <si>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</si>
  <si>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</si>
  <si>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</si>
  <si>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</si>
  <si>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</si>
  <si>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</si>
  <si>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</si>
  <si>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</si>
  <si>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</si>
  <si>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</si>
  <si>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</si>
  <si>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</si>
  <si>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</si>
  <si>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</si>
  <si>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</si>
  <si>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</si>
  <si>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</si>
  <si>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</si>
  <si>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</si>
  <si>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</si>
  <si>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</si>
  <si>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</si>
  <si>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</si>
  <si>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</si>
  <si>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</si>
  <si>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</si>
  <si>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</si>
  <si>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</si>
  <si>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</si>
  <si>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</si>
  <si>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</si>
  <si>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</si>
  <si>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</si>
  <si>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</si>
  <si>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</si>
  <si>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</si>
  <si>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</si>
  <si>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</si>
  <si>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</si>
  <si>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</si>
  <si>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</si>
  <si>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</si>
  <si>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</si>
  <si>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</si>
  <si>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</si>
  <si>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</si>
  <si>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</si>
  <si>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</si>
  <si>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</si>
  <si>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</si>
  <si>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</si>
  <si>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</si>
  <si>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</si>
  <si>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</si>
  <si>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</si>
  <si>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</si>
  <si>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</si>
  <si>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</si>
  <si>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</si>
  <si>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</si>
  <si>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</si>
  <si>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</si>
  <si>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</si>
  <si>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</si>
  <si>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</si>
  <si>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</si>
  <si>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</si>
  <si>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</si>
  <si>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</si>
  <si>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</si>
  <si>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</si>
  <si>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</si>
  <si>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</si>
  <si>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</si>
  <si>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</si>
  <si>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</si>
  <si>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</si>
  <si>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</si>
  <si>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</si>
  <si>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</si>
  <si>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</si>
  <si>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</si>
  <si>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</si>
  <si>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</si>
  <si>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</si>
  <si>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</si>
  <si>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</si>
  <si>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</si>
  <si>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</si>
  <si>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</si>
  <si>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</si>
  <si>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</si>
  <si>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</si>
  <si>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</si>
  <si>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</si>
  <si>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</si>
  <si>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</si>
  <si>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</si>
  <si>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</si>
  <si>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</si>
  <si>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</si>
  <si>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</si>
  <si>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</si>
  <si>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</si>
  <si>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</si>
  <si>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</si>
  <si>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</si>
  <si>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</si>
  <si>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</si>
  <si>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</si>
  <si>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</si>
  <si>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</si>
  <si>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</si>
  <si>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</si>
  <si>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</si>
  <si>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</si>
  <si>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</si>
  <si>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</si>
  <si>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</si>
  <si>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</si>
  <si>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</si>
  <si>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</si>
  <si>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</si>
  <si>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</si>
  <si>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</si>
  <si>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</si>
  <si>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</si>
  <si>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</si>
  <si>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</si>
  <si>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</si>
  <si>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</si>
  <si>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</si>
  <si>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</si>
  <si>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</si>
  <si>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</si>
  <si>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</si>
  <si>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</si>
  <si>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</si>
  <si>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</si>
  <si>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</si>
  <si>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</si>
  <si>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</si>
  <si>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</si>
  <si>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</si>
  <si>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</si>
  <si>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</si>
  <si>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</si>
  <si>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</si>
  <si>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</si>
  <si>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</si>
  <si>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</si>
  <si>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</si>
  <si>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</si>
  <si>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</si>
  <si>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</si>
  <si>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</si>
  <si>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</si>
  <si>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</si>
  <si>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</si>
  <si>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</si>
  <si>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</si>
  <si>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</si>
  <si>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</si>
  <si>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</si>
  <si>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</si>
  <si>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</si>
  <si>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</si>
  <si>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</si>
  <si>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</si>
  <si>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</si>
  <si>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</si>
  <si>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</si>
  <si>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</si>
  <si>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</si>
  <si>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</si>
  <si>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</si>
  <si>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</si>
  <si>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</si>
  <si>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</si>
  <si>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</si>
  <si>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</si>
  <si>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</si>
  <si>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</si>
  <si>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</si>
  <si>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</si>
  <si>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</si>
  <si>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</si>
  <si>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</si>
  <si>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</si>
  <si>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</si>
  <si>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</si>
  <si>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</si>
  <si>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</si>
  <si>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</si>
  <si>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</si>
  <si>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</si>
  <si>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</si>
  <si>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</si>
  <si>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</si>
  <si>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</si>
  <si>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</si>
  <si>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</si>
  <si>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</si>
  <si>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</si>
  <si>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</si>
  <si>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</si>
  <si>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</si>
  <si>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</si>
  <si>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</si>
  <si>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</si>
  <si>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</si>
  <si>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</si>
  <si>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</si>
  <si>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</si>
  <si>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</si>
  <si>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</si>
  <si>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</si>
  <si>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</si>
  <si>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</si>
  <si>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</si>
  <si>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</si>
  <si>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</si>
  <si>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</si>
  <si>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</si>
  <si>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</si>
  <si>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</si>
  <si>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</si>
  <si>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</si>
  <si>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</si>
  <si>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</si>
  <si>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</si>
  <si>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</si>
  <si>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</si>
  <si>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</si>
  <si>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</si>
  <si>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</si>
  <si>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</si>
  <si>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</si>
  <si>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</si>
  <si>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</si>
  <si>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</si>
  <si>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</si>
  <si>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</si>
  <si>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</si>
  <si>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</si>
  <si>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</si>
  <si>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</si>
  <si>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</si>
  <si>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</si>
  <si>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</si>
  <si>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</si>
  <si>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</si>
  <si>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</si>
  <si>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</si>
  <si>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</si>
  <si>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</si>
  <si>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</si>
  <si>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</si>
  <si>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</si>
  <si>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</si>
  <si>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</si>
  <si>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</si>
  <si>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</si>
  <si>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</si>
  <si>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</si>
  <si>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</si>
  <si>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</si>
  <si>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</si>
  <si>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</si>
  <si>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</si>
  <si>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</si>
  <si>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</si>
  <si>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</si>
  <si>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</si>
  <si>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</si>
  <si>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</si>
  <si>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</si>
  <si>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</si>
  <si>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</si>
  <si>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</si>
  <si>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</si>
  <si>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</si>
  <si>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</si>
  <si>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</si>
  <si>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</si>
  <si>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</si>
  <si>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</si>
  <si>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</si>
  <si>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</si>
  <si>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</si>
  <si>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</si>
  <si>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</si>
  <si>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</si>
  <si>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</si>
  <si>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</si>
  <si>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</si>
  <si>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</si>
  <si>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</si>
  <si>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</si>
  <si>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</si>
  <si>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</si>
  <si>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</si>
  <si>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</si>
  <si>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</si>
  <si>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</si>
  <si>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</si>
  <si>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</si>
  <si>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</si>
  <si>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</si>
  <si>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</si>
  <si>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</si>
  <si>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</si>
  <si>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</si>
  <si>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</si>
  <si>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</si>
  <si>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</si>
  <si>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</si>
  <si>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</si>
  <si>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</si>
  <si>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</si>
  <si>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</si>
  <si>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</si>
  <si>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</si>
  <si>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</si>
  <si>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</si>
  <si>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</si>
  <si>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</si>
  <si>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</si>
  <si>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</si>
  <si>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</si>
  <si>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</si>
  <si>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</si>
  <si>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</si>
  <si>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</si>
  <si>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</si>
  <si>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</si>
  <si>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</si>
  <si>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</si>
  <si>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</si>
  <si>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</si>
  <si>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</si>
  <si>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</si>
  <si>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</si>
  <si>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</si>
  <si>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</si>
  <si>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</si>
  <si>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</si>
  <si>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</si>
  <si>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</si>
  <si>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</si>
  <si>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</si>
  <si>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</si>
  <si>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</si>
  <si>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</si>
  <si>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</si>
  <si>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</si>
  <si>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</si>
  <si>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</si>
  <si>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</si>
  <si>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</si>
  <si>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</si>
  <si>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</si>
  <si>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</si>
  <si>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</si>
  <si>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</si>
  <si>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</si>
  <si>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</si>
  <si>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</si>
  <si>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</si>
  <si>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</si>
  <si>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</si>
  <si>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</si>
  <si>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</si>
  <si>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</si>
  <si>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</si>
  <si>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</si>
  <si>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</si>
  <si>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</si>
  <si>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</si>
  <si>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</si>
  <si>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</si>
  <si>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</si>
  <si>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</si>
  <si>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</si>
  <si>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</si>
  <si>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</si>
  <si>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</si>
  <si>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</si>
  <si>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</si>
  <si>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</si>
  <si>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</si>
  <si>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</si>
  <si>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</si>
  <si>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</si>
  <si>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</si>
  <si>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</si>
  <si>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</si>
  <si>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</si>
  <si>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</si>
  <si>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</si>
  <si>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</si>
  <si>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</si>
  <si>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</si>
  <si>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</si>
  <si>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</si>
  <si>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</si>
  <si>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</si>
  <si>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</si>
  <si>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</si>
  <si>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</si>
  <si>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</si>
  <si>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</si>
  <si>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</si>
  <si>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</si>
  <si>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</si>
  <si>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</si>
  <si>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</si>
  <si>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</si>
  <si>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</si>
  <si>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</si>
  <si>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</si>
  <si>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</si>
  <si>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</si>
  <si>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</si>
  <si>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</si>
  <si>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</si>
  <si>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</si>
  <si>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</si>
  <si>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</si>
  <si>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</si>
  <si>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</si>
  <si>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</si>
  <si>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</si>
  <si>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</si>
  <si>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</si>
  <si>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</si>
  <si>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</si>
  <si>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</si>
  <si>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</si>
  <si>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</si>
  <si>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</si>
  <si>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</si>
  <si>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</si>
  <si>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</si>
  <si>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</si>
  <si>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</si>
  <si>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</si>
  <si>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</si>
  <si>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</si>
  <si>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</si>
  <si>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</si>
  <si>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</si>
  <si>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</si>
  <si>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</si>
  <si>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</si>
  <si>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</si>
  <si>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</si>
  <si>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</si>
  <si>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</si>
  <si>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</si>
  <si>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</si>
  <si>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</si>
  <si>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</si>
  <si>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</si>
  <si>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</si>
  <si>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</si>
  <si>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</si>
  <si>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</si>
  <si>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</si>
  <si>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</si>
  <si>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</si>
  <si>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</si>
  <si>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</si>
  <si>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</si>
  <si>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</si>
  <si>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</si>
  <si>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</si>
  <si>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</si>
  <si>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</si>
  <si>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</si>
  <si>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</si>
  <si>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</si>
  <si>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</si>
  <si>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</si>
  <si>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</si>
  <si>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</si>
  <si>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</si>
  <si>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</si>
  <si>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</si>
  <si>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</si>
  <si>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</si>
  <si>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</si>
  <si>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</si>
  <si>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</si>
  <si>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</si>
  <si>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</si>
  <si>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</si>
  <si>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</si>
  <si>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</si>
  <si>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</si>
  <si>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</si>
  <si>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</si>
  <si>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</si>
  <si>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</si>
  <si>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</si>
  <si>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</si>
  <si>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</si>
  <si>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</si>
  <si>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</si>
  <si>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</si>
  <si>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</si>
  <si>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</si>
  <si>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</si>
  <si>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</si>
  <si>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</si>
  <si>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</si>
  <si>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</si>
  <si>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</si>
  <si>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</si>
  <si>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</si>
  <si>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</si>
  <si>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</si>
  <si>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</si>
  <si>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</si>
  <si>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</si>
  <si>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</si>
  <si>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</si>
  <si>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</si>
  <si>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</si>
  <si>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</si>
  <si>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</si>
  <si>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</si>
  <si>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</si>
  <si>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</si>
  <si>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</si>
  <si>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</si>
  <si>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</si>
  <si>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</si>
  <si>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</si>
  <si>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</si>
  <si>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</si>
  <si>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</si>
  <si>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</si>
  <si>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</si>
  <si>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</si>
  <si>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</si>
  <si>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</si>
  <si>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</si>
  <si>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</si>
  <si>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</si>
  <si>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</si>
  <si>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</si>
  <si>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</si>
  <si>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</si>
  <si>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</si>
  <si>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</si>
  <si>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</si>
  <si>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</si>
  <si>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</si>
  <si>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</si>
  <si>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</si>
  <si>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</si>
  <si>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</si>
  <si>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</si>
  <si>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</si>
  <si>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</si>
  <si>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</si>
  <si>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</si>
  <si>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</si>
  <si>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</si>
  <si>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</si>
  <si>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</si>
  <si>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</si>
  <si>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</si>
  <si>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</si>
  <si>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</si>
  <si>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</si>
  <si>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</si>
  <si>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</si>
  <si>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</si>
  <si>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</si>
  <si>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</si>
  <si>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</si>
  <si>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</si>
  <si>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</si>
  <si>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</si>
  <si>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</si>
  <si>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</si>
  <si>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</si>
  <si>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</si>
  <si>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</si>
  <si>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</si>
  <si>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</si>
  <si>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</si>
  <si>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</si>
  <si>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</si>
  <si>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</si>
  <si>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</si>
  <si>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</si>
  <si>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</si>
  <si>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</si>
  <si>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</si>
  <si>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</si>
  <si>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</si>
  <si>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</si>
  <si>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</si>
  <si>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</si>
  <si>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</si>
  <si>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</si>
  <si>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</si>
  <si>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</si>
  <si>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</si>
  <si>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</si>
  <si>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</si>
  <si>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</si>
  <si>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</si>
  <si>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</si>
  <si>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</si>
  <si>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</si>
  <si>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</si>
  <si>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</si>
  <si>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</si>
  <si>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</si>
  <si>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</si>
  <si>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</si>
  <si>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</si>
  <si>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</si>
  <si>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</si>
  <si>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</si>
  <si>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</si>
  <si>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</si>
  <si>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</si>
  <si>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</si>
  <si>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</si>
  <si>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</si>
  <si>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</si>
  <si>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</si>
  <si>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</si>
  <si>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</si>
  <si>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</si>
  <si>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</si>
  <si>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</si>
  <si>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</si>
  <si>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</si>
  <si>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</si>
  <si>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</si>
  <si>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</si>
  <si>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</si>
  <si>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</si>
  <si>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</si>
  <si>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</si>
  <si>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</si>
  <si>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</si>
  <si>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</si>
  <si>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</si>
  <si>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</si>
  <si>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</si>
  <si>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</si>
  <si>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</si>
  <si>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</si>
  <si>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</si>
  <si>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</si>
  <si>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</si>
  <si>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</si>
  <si>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</si>
  <si>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</si>
  <si>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</si>
  <si>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</si>
  <si>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</si>
  <si>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</si>
  <si>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</si>
  <si>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</si>
  <si>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</si>
  <si>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</si>
  <si>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</si>
  <si>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</si>
  <si>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</si>
  <si>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</si>
  <si>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</si>
  <si>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</si>
  <si>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</si>
  <si>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</si>
  <si>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</si>
  <si>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</si>
  <si>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</si>
  <si>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</si>
  <si>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</si>
  <si>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</si>
  <si>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</si>
  <si>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</si>
  <si>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</si>
  <si>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</si>
  <si>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</si>
  <si>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</si>
  <si>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</si>
  <si>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</si>
  <si>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</si>
  <si>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</si>
  <si>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</si>
  <si>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</si>
  <si>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</si>
  <si>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</si>
  <si>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</si>
  <si>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</si>
  <si>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</si>
  <si>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</si>
  <si>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</si>
  <si>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</si>
  <si>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</si>
  <si>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</si>
  <si>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</si>
  <si>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</si>
  <si>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</si>
  <si>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</si>
  <si>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</si>
  <si>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</si>
  <si>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</si>
  <si>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</si>
  <si>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</si>
  <si>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</si>
  <si>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</si>
  <si>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</si>
  <si>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</si>
  <si>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</si>
  <si>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</si>
  <si>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</si>
  <si>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</si>
  <si>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</si>
  <si>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</si>
  <si>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</si>
  <si>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</si>
  <si>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</si>
  <si>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</si>
  <si>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</si>
  <si>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</si>
  <si>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</si>
  <si>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</si>
  <si>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</si>
  <si>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</si>
  <si>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</si>
  <si>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</si>
  <si>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</si>
  <si>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</si>
  <si>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</si>
  <si>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</si>
  <si>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</si>
  <si>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</si>
  <si>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</si>
  <si>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</si>
  <si>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</si>
  <si>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</si>
  <si>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</si>
  <si>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</si>
  <si>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</si>
  <si>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</si>
  <si>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</si>
  <si>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</si>
  <si>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</si>
  <si>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</si>
  <si>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</si>
  <si>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</si>
  <si>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</si>
  <si>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</si>
  <si>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</si>
  <si>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</si>
  <si>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</si>
  <si>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</si>
  <si>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</si>
  <si>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</si>
  <si>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</si>
  <si>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</si>
  <si>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</si>
  <si>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</si>
  <si>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</si>
  <si>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</si>
  <si>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</si>
  <si>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</si>
  <si>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</si>
  <si>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</si>
  <si>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</si>
  <si>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</si>
  <si>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</si>
  <si>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</si>
  <si>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</si>
  <si>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</si>
  <si>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</si>
  <si>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</si>
  <si>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</si>
  <si>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</si>
  <si>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</si>
  <si>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</si>
  <si>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</si>
  <si>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</si>
  <si>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</si>
  <si>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</si>
  <si>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</si>
  <si>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</si>
  <si>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</si>
  <si>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</si>
  <si>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</si>
  <si>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</si>
  <si>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</si>
  <si>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</si>
  <si>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</si>
  <si>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</si>
  <si>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</si>
  <si>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</si>
  <si>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</si>
  <si>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</si>
  <si>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</si>
  <si>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</si>
  <si>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</si>
  <si>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</si>
  <si>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</si>
  <si>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</si>
  <si>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</si>
  <si>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</si>
  <si>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</si>
  <si>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</si>
  <si>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</si>
  <si>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</si>
  <si>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</si>
  <si>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</si>
  <si>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</si>
  <si>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</si>
  <si>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</si>
  <si>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</si>
  <si>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</si>
  <si>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</si>
  <si>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</si>
  <si>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</si>
  <si>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</si>
  <si>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</si>
  <si>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</si>
  <si>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</si>
  <si>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</si>
  <si>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</si>
  <si>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</si>
  <si>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</si>
  <si>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</si>
  <si>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</si>
  <si>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</si>
  <si>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</si>
  <si>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</si>
  <si>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</si>
  <si>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</si>
  <si>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</si>
  <si>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</si>
  <si>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</si>
  <si>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</si>
  <si>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</si>
  <si>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</si>
  <si>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</si>
  <si>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</si>
  <si>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</si>
  <si>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</si>
  <si>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</si>
  <si>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</si>
  <si>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</si>
  <si>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</si>
  <si>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</si>
  <si>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</si>
  <si>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</si>
  <si>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</si>
  <si>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</si>
  <si>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</si>
  <si>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</si>
  <si>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</si>
  <si>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</si>
  <si>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</si>
  <si>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</si>
  <si>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</si>
  <si>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</si>
  <si>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</si>
  <si>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</si>
  <si>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</si>
  <si>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</si>
  <si>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</si>
  <si>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</si>
  <si>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</si>
  <si>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</si>
  <si>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</si>
  <si>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</si>
  <si>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</si>
  <si>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</si>
  <si>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</si>
  <si>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</si>
  <si>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</si>
  <si>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</si>
  <si>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</si>
  <si>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</si>
  <si>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</si>
  <si>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</si>
  <si>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</si>
  <si>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</si>
  <si>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</si>
  <si>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</si>
  <si>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</si>
  <si>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</si>
  <si>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</si>
  <si>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</si>
  <si>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</si>
  <si>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</si>
  <si>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</si>
  <si>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</si>
  <si>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</si>
  <si>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</si>
  <si>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</si>
  <si>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</si>
  <si>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</si>
  <si>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</si>
  <si>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</si>
  <si>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</si>
  <si>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</si>
  <si>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</si>
  <si>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</si>
  <si>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</si>
  <si>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</si>
  <si>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</si>
  <si>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</si>
  <si>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</si>
  <si>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</si>
  <si>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</si>
  <si>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</si>
  <si>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</si>
  <si>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</si>
  <si>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</si>
  <si>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</si>
  <si>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</si>
  <si>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</si>
  <si>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</si>
  <si>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</si>
  <si>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</si>
  <si>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</si>
  <si>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</si>
  <si>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</si>
  <si>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</si>
  <si>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</si>
  <si>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</si>
  <si>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</si>
  <si>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</si>
  <si>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</si>
  <si>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</si>
  <si>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</si>
  <si>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</si>
  <si>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</si>
  <si>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</si>
  <si>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</si>
  <si>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</si>
  <si>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</si>
  <si>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</si>
  <si>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</si>
  <si>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</si>
  <si>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</si>
  <si>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</si>
  <si>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</si>
  <si>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</si>
  <si>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</si>
  <si>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</si>
  <si>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</si>
  <si>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</si>
  <si>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</si>
  <si>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</si>
  <si>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</si>
  <si>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</si>
  <si>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</si>
  <si>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</si>
  <si>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</si>
  <si>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</si>
  <si>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</si>
  <si>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</si>
  <si>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</si>
  <si>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</si>
  <si>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</si>
  <si>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</si>
  <si>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</si>
  <si>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</si>
  <si>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</si>
  <si>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</si>
  <si>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</si>
  <si>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</si>
  <si>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</si>
  <si>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</si>
  <si>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</si>
  <si>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</si>
  <si>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</si>
  <si>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</si>
  <si>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</si>
  <si>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</si>
  <si>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</si>
  <si>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</si>
  <si>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</si>
  <si>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</si>
  <si>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</si>
  <si>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</si>
  <si>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</si>
  <si>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</si>
  <si>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</si>
  <si>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</si>
  <si>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</si>
  <si>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</si>
  <si>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</si>
  <si>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</si>
  <si>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</si>
  <si>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</si>
  <si>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</si>
  <si>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</si>
  <si>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</si>
  <si>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</si>
  <si>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</si>
  <si>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</si>
  <si>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</si>
  <si>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</si>
  <si>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</si>
  <si>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</si>
  <si>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</si>
  <si>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</si>
  <si>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</si>
  <si>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</si>
  <si>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</si>
  <si>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</si>
  <si>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</si>
  <si>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</si>
  <si>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</si>
  <si>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</si>
  <si>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</si>
  <si>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</si>
  <si>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</si>
  <si>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</si>
  <si>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</si>
  <si>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</si>
  <si>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</si>
  <si>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</si>
  <si>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</si>
  <si>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</si>
  <si>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</si>
  <si>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</si>
  <si>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</si>
  <si>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</si>
  <si>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</si>
  <si>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</si>
  <si>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</si>
  <si>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</si>
  <si>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</si>
  <si>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</si>
  <si>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</si>
  <si>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</si>
  <si>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</si>
  <si>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</si>
  <si>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</si>
  <si>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</si>
  <si>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</si>
  <si>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</si>
  <si>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</si>
  <si>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</si>
  <si>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</si>
  <si>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</si>
  <si>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</si>
  <si>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</si>
  <si>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</si>
  <si>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</si>
  <si>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</si>
  <si>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</si>
  <si>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</si>
  <si>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</si>
  <si>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</si>
  <si>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</si>
  <si>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</si>
  <si>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</si>
  <si>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</si>
  <si>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</si>
  <si>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</si>
  <si>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</si>
  <si>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</si>
  <si>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</si>
  <si>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</si>
  <si>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</si>
  <si>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</si>
  <si>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</si>
  <si>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</si>
  <si>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</si>
  <si>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</si>
  <si>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</si>
  <si>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</si>
  <si>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</si>
  <si>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</si>
  <si>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</si>
  <si>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</si>
  <si>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</si>
  <si>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</si>
  <si>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</si>
  <si>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</si>
  <si>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</si>
  <si>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</si>
  <si>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</si>
  <si>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</si>
  <si>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</si>
  <si>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</si>
  <si>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</si>
  <si>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</si>
  <si>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</si>
  <si>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</si>
  <si>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</si>
  <si>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</si>
  <si>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</si>
  <si>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</si>
  <si>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</si>
  <si>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</si>
  <si>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</si>
  <si>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</si>
  <si>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</si>
  <si>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</si>
  <si>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</si>
  <si>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</si>
  <si>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</si>
  <si>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</si>
  <si>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</si>
  <si>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</si>
  <si>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</si>
  <si>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</si>
  <si>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</si>
  <si>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</si>
  <si>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</si>
  <si>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</si>
  <si>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</si>
  <si>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</si>
  <si>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</si>
  <si>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</si>
  <si>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</si>
  <si>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</si>
  <si>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</si>
  <si>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</si>
  <si>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</si>
  <si>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</si>
  <si>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</si>
  <si>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</si>
  <si>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</si>
  <si>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</si>
  <si>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</si>
  <si>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</si>
  <si>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</si>
  <si>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</si>
  <si>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</si>
  <si>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</si>
  <si>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</si>
  <si>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</si>
  <si>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</si>
  <si>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</si>
  <si>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</si>
  <si>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</si>
  <si>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</si>
  <si>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</si>
  <si>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</si>
  <si>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</si>
  <si>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</si>
  <si>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</si>
  <si>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</si>
  <si>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</si>
  <si>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</si>
  <si>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</si>
  <si>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</si>
  <si>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</si>
  <si>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</si>
  <si>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</si>
  <si>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</si>
  <si>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</si>
  <si>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</si>
  <si>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</si>
  <si>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</si>
  <si>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</si>
  <si>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</si>
  <si>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</si>
  <si>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</si>
  <si>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</si>
  <si>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</si>
  <si>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</si>
  <si>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</si>
  <si>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</si>
  <si>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</si>
  <si>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</si>
  <si>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</si>
  <si>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</si>
  <si>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</si>
  <si>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</si>
  <si>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</si>
  <si>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</si>
  <si>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</si>
  <si>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</si>
  <si>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</si>
  <si>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</si>
  <si>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</si>
  <si>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</si>
  <si>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</si>
  <si>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</si>
  <si>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</si>
  <si>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</si>
  <si>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</si>
  <si>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</si>
  <si>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</si>
  <si>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</si>
  <si>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</si>
  <si>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</si>
  <si>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</si>
  <si>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</si>
  <si>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</si>
  <si>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</si>
  <si>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</si>
  <si>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</si>
  <si>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</si>
  <si>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</si>
  <si>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</si>
  <si>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</si>
  <si>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</si>
  <si>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</si>
  <si>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</si>
  <si>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</si>
  <si>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</si>
  <si>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</si>
  <si>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</si>
  <si>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</si>
  <si>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</si>
  <si>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</si>
  <si>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</si>
  <si>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</si>
  <si>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</si>
  <si>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</si>
  <si>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</si>
  <si>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</si>
  <si>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</si>
  <si>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</si>
  <si>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</si>
  <si>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</si>
  <si>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</si>
  <si>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</si>
  <si>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</si>
  <si>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</si>
  <si>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</si>
  <si>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</si>
  <si>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</si>
  <si>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</si>
  <si>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</si>
  <si>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</si>
  <si>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</si>
  <si>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</si>
  <si>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</si>
  <si>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</si>
  <si>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</si>
  <si>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</si>
  <si>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</si>
  <si>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</si>
  <si>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</si>
  <si>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</si>
  <si>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</si>
  <si>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</si>
  <si>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</si>
  <si>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</si>
  <si>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</si>
  <si>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</si>
  <si>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</si>
  <si>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</si>
  <si>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</si>
  <si>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</si>
  <si>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</si>
  <si>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</si>
  <si>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</si>
  <si>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</si>
  <si>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</si>
  <si>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</si>
  <si>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</si>
  <si>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</si>
  <si>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</si>
  <si>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</si>
  <si>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</si>
  <si>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</si>
  <si>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</si>
  <si>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</si>
  <si>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</si>
  <si>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</si>
  <si>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</si>
  <si>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</si>
  <si>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</si>
  <si>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</si>
  <si>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</si>
  <si>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</si>
  <si>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</si>
  <si>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</si>
  <si>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</si>
  <si>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</si>
  <si>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</si>
  <si>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</si>
  <si>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</si>
  <si>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</si>
  <si>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</si>
  <si>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</si>
  <si>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</si>
  <si>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</si>
  <si>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</si>
  <si>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</si>
  <si>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</si>
  <si>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</si>
  <si>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</si>
  <si>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</si>
  <si>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</si>
  <si>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</si>
  <si>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</si>
  <si>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</si>
  <si>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</si>
  <si>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</si>
  <si>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</si>
  <si>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</si>
  <si>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</si>
  <si>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</si>
  <si>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</si>
  <si>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</si>
  <si>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</si>
  <si>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</si>
  <si>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</si>
  <si>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</si>
  <si>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</si>
  <si>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</si>
  <si>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</si>
  <si>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</si>
  <si>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</si>
  <si>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</si>
  <si>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</si>
  <si>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</si>
  <si>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</si>
  <si>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</si>
  <si>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</si>
  <si>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</si>
  <si>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</si>
  <si>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</si>
  <si>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</si>
  <si>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</si>
  <si>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</si>
  <si>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</si>
  <si>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</si>
  <si>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</si>
  <si>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</si>
  <si>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</si>
  <si>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</si>
  <si>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</si>
  <si>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</si>
  <si>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</si>
  <si>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</si>
  <si>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</si>
  <si>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</si>
  <si>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</si>
  <si>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</si>
  <si>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</si>
  <si>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</si>
  <si>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</si>
  <si>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</si>
  <si>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</si>
  <si>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</si>
  <si>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</si>
  <si>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</si>
  <si>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</si>
  <si>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</si>
  <si>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</si>
  <si>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</si>
  <si>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</si>
  <si>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</si>
  <si>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</si>
  <si>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</si>
  <si>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</si>
  <si>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</si>
  <si>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</si>
  <si>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</si>
  <si>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</si>
  <si>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</si>
  <si>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</si>
  <si>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</si>
  <si>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</si>
  <si>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</si>
  <si>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</si>
  <si>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</si>
  <si>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</si>
  <si>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</si>
  <si>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</si>
  <si>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</si>
  <si>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</si>
  <si>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</si>
  <si>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</si>
  <si>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</si>
  <si>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</si>
  <si>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</si>
  <si>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</si>
  <si>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</si>
  <si>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</si>
  <si>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</si>
  <si>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</si>
  <si>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</si>
  <si>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</si>
  <si>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</si>
  <si>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</si>
  <si>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</si>
  <si>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</si>
  <si>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</si>
  <si>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</si>
  <si>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</si>
  <si>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</si>
  <si>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</si>
  <si>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</si>
  <si>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</si>
  <si>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</si>
  <si>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</si>
  <si>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</si>
  <si>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</si>
  <si>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</si>
  <si>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</si>
  <si>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</si>
  <si>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</si>
  <si>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</si>
  <si>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</si>
  <si>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</si>
  <si>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</si>
  <si>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</si>
  <si>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</si>
  <si>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</si>
  <si>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</si>
  <si>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</si>
  <si>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</si>
  <si>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</si>
  <si>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</si>
  <si>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</si>
  <si>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</si>
  <si>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</si>
  <si>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</si>
  <si>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</si>
  <si>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</si>
  <si>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</si>
  <si>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</si>
  <si>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</si>
  <si>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</si>
  <si>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</si>
  <si>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</si>
  <si>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</si>
  <si>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</si>
  <si>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</si>
  <si>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</si>
  <si>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</si>
  <si>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</si>
  <si>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</si>
  <si>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</si>
  <si>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</si>
  <si>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</si>
  <si>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</si>
  <si>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</si>
  <si>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</si>
  <si>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</si>
  <si>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</si>
  <si>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</si>
  <si>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</si>
  <si>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</si>
  <si>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</si>
  <si>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</si>
  <si>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</si>
  <si>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</si>
  <si>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</si>
  <si>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</si>
  <si>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</si>
  <si>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</si>
  <si>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</si>
  <si>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</si>
  <si>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</si>
  <si>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</si>
  <si>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</si>
  <si>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</si>
  <si>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</si>
  <si>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</si>
  <si>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</si>
  <si>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</si>
  <si>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</si>
  <si>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</si>
  <si>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</si>
  <si>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</si>
  <si>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</si>
  <si>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</si>
  <si>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</si>
  <si>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</si>
  <si>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</si>
  <si>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</si>
  <si>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</si>
  <si>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</si>
  <si>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</si>
  <si>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</si>
  <si>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</si>
  <si>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</si>
  <si>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</si>
  <si>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</si>
  <si>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</si>
  <si>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</si>
  <si>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</si>
  <si>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</si>
  <si>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</si>
  <si>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</si>
  <si>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</si>
  <si>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</si>
  <si>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</si>
  <si>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</si>
  <si>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</si>
  <si>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</si>
  <si>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</si>
  <si>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</si>
  <si>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</si>
  <si>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</si>
  <si>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</si>
  <si>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</si>
  <si>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</si>
  <si>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</si>
  <si>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</si>
  <si>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</si>
  <si>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</si>
  <si>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</si>
  <si>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</si>
  <si>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</si>
  <si>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</si>
  <si>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</si>
  <si>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</si>
  <si>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</si>
  <si>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</si>
  <si>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</si>
  <si>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</si>
  <si>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</si>
  <si>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</si>
  <si>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</si>
  <si>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</si>
  <si>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</si>
  <si>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</si>
  <si>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</si>
  <si>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</si>
  <si>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</si>
  <si>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</si>
  <si>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</si>
  <si>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</si>
  <si>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</si>
  <si>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</si>
  <si>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</si>
  <si>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</si>
  <si>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</si>
  <si>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</si>
  <si>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</si>
  <si>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</si>
  <si>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</si>
  <si>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</si>
  <si>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</si>
  <si>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</si>
  <si>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</si>
  <si>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</si>
  <si>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</si>
  <si>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</si>
  <si>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</si>
  <si>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</si>
  <si>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</si>
  <si>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</si>
  <si>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</si>
  <si>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</si>
  <si>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</si>
  <si>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</si>
  <si>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</si>
  <si>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</si>
  <si>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</si>
  <si>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</si>
  <si>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</si>
  <si>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</si>
  <si>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</si>
  <si>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</si>
  <si>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</si>
  <si>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</si>
  <si>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</si>
  <si>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</si>
  <si>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</si>
  <si>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</si>
  <si>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</si>
  <si>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</si>
  <si>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</si>
  <si>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</si>
  <si>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</si>
  <si>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</si>
  <si>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</si>
  <si>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</si>
  <si>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</si>
  <si>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</si>
  <si>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</si>
  <si>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</si>
  <si>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</si>
  <si>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</si>
  <si>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</si>
  <si>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</si>
  <si>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</si>
  <si>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</si>
  <si>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</si>
  <si>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</si>
  <si>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</si>
  <si>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</si>
  <si>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</si>
  <si>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</si>
  <si>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</si>
  <si>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</si>
  <si>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</si>
  <si>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</si>
  <si>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</si>
  <si>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</si>
  <si>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</si>
  <si>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</si>
  <si>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</si>
  <si>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</si>
  <si>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</si>
  <si>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</si>
  <si>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</si>
  <si>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</si>
  <si>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</si>
  <si>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</si>
  <si>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</si>
  <si>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</si>
  <si>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</si>
  <si>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</si>
  <si>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</si>
  <si>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</si>
  <si>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</si>
  <si>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</si>
  <si>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</si>
  <si>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</si>
  <si>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</si>
  <si>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</si>
  <si>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</si>
  <si>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</si>
  <si>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</si>
  <si>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</si>
  <si>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</si>
  <si>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</si>
  <si>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</si>
  <si>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</si>
  <si>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</si>
  <si>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</si>
  <si>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</si>
  <si>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</si>
  <si>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</si>
  <si>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</si>
  <si>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</si>
  <si>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</si>
  <si>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</si>
  <si>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</si>
  <si>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</si>
  <si>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</si>
  <si>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</si>
  <si>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</si>
  <si>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</si>
  <si>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</si>
  <si>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</si>
  <si>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</si>
  <si>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</si>
  <si>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</si>
  <si>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</si>
  <si>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</si>
  <si>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</si>
  <si>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</si>
  <si>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</si>
  <si>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</si>
  <si>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</si>
  <si>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</si>
  <si>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</si>
  <si>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</si>
  <si>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</si>
  <si>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</si>
  <si>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</si>
  <si>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</si>
  <si>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</si>
  <si>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</si>
  <si>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</si>
  <si>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</si>
  <si>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</si>
  <si>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</si>
  <si>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</si>
  <si>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</si>
  <si>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</si>
  <si>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</si>
  <si>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</si>
  <si>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</si>
  <si>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</si>
  <si>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</si>
  <si>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</si>
  <si>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</si>
  <si>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</si>
  <si>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</si>
  <si>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</si>
  <si>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</si>
  <si>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</si>
  <si>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</si>
  <si>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</si>
  <si>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</si>
  <si>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</si>
  <si>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</si>
  <si>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</si>
  <si>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</si>
  <si>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</si>
  <si>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</si>
  <si>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</si>
  <si>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</si>
  <si>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</si>
  <si>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</si>
  <si>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</si>
  <si>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</si>
  <si>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</si>
  <si>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</si>
  <si>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</si>
  <si>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</si>
  <si>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</si>
  <si>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</si>
  <si>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</si>
  <si>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</si>
  <si>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</si>
  <si>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</si>
  <si>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</si>
  <si>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</si>
  <si>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</si>
  <si>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</si>
  <si>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</si>
  <si>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</si>
  <si>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</si>
  <si>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</si>
  <si>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</si>
  <si>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</si>
  <si>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</si>
  <si>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</si>
  <si>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</si>
  <si>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</si>
  <si>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</si>
  <si>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</si>
  <si>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</si>
  <si>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</si>
  <si>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</si>
  <si>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</si>
  <si>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</si>
  <si>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</si>
  <si>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</si>
  <si>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</si>
  <si>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</si>
  <si>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</si>
  <si>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</si>
  <si>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</si>
  <si>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</si>
  <si>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</si>
  <si>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</si>
  <si>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</si>
  <si>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</si>
  <si>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</si>
  <si>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</si>
  <si>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</si>
  <si>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</si>
  <si>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</si>
  <si>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</si>
  <si>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</si>
  <si>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</si>
  <si>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</si>
  <si>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</si>
  <si>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</si>
  <si>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</si>
  <si>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</si>
  <si>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</si>
  <si>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</si>
  <si>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</si>
  <si>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</si>
  <si>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</si>
  <si>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</si>
  <si>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</si>
  <si>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</si>
  <si>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</si>
  <si>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</si>
  <si>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</si>
  <si>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</si>
  <si>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</si>
  <si>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</si>
  <si>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</si>
  <si>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</si>
  <si>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</si>
  <si>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</si>
  <si>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</si>
  <si>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</si>
  <si>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</si>
  <si>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</si>
  <si>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</si>
  <si>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</si>
  <si>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</si>
  <si>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</si>
  <si>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</si>
  <si>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</si>
  <si>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</si>
  <si>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</si>
  <si>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</si>
  <si>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</si>
  <si>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</si>
  <si>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</si>
  <si>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</si>
  <si>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</si>
  <si>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</si>
  <si>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</si>
  <si>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</si>
  <si>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</si>
  <si>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</si>
  <si>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</si>
  <si>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</si>
  <si>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</si>
  <si>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</si>
  <si>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</si>
  <si>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</si>
  <si>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</si>
  <si>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</si>
  <si>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</si>
  <si>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</si>
  <si>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</si>
  <si>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</si>
  <si>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</si>
  <si>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</si>
  <si>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</si>
  <si>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</si>
  <si>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</si>
  <si>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</si>
  <si>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</si>
  <si>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</si>
  <si>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</si>
  <si>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</si>
  <si>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</si>
  <si>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</si>
  <si>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</si>
  <si>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</si>
  <si>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</si>
  <si>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</si>
  <si>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</si>
  <si>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</si>
  <si>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</si>
  <si>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</si>
  <si>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</si>
  <si>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</si>
  <si>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</si>
  <si>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</si>
  <si>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</si>
  <si>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</si>
  <si>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</si>
  <si>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</si>
  <si>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</si>
  <si>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</si>
  <si>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</si>
  <si>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</si>
  <si>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</si>
  <si>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</si>
  <si>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</si>
  <si>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</si>
  <si>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</si>
  <si>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</si>
  <si>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</si>
  <si>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</si>
  <si>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</si>
  <si>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</si>
  <si>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</si>
  <si>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</si>
  <si>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</si>
  <si>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</si>
  <si>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</si>
  <si>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</si>
  <si>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</si>
  <si>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</si>
  <si>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</si>
  <si>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</si>
  <si>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</si>
  <si>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</si>
  <si>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</si>
  <si>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</si>
  <si>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</si>
  <si>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</si>
  <si>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</si>
  <si>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</si>
  <si>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</si>
  <si>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</si>
  <si>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</si>
  <si>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</si>
  <si>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</si>
  <si>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</si>
  <si>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</si>
  <si>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</si>
  <si>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</si>
  <si>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</si>
  <si>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</si>
  <si>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</si>
  <si>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</si>
  <si>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</si>
  <si>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</si>
  <si>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</si>
  <si>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</si>
  <si>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</si>
  <si>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</si>
  <si>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</si>
  <si>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</si>
  <si>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</si>
  <si>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</si>
  <si>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</si>
  <si>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</si>
  <si>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</si>
  <si>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</si>
  <si>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</si>
  <si>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</si>
  <si>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</si>
  <si>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</si>
  <si>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</si>
  <si>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</si>
  <si>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</si>
  <si>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</si>
  <si>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</si>
  <si>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</si>
  <si>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</si>
  <si>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</si>
  <si>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</si>
  <si>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</si>
  <si>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</si>
  <si>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</si>
  <si>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</si>
  <si>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</si>
  <si>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</si>
  <si>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</si>
  <si>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</si>
  <si>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</si>
  <si>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</si>
  <si>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</si>
  <si>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</si>
  <si>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</si>
  <si>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</si>
  <si>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</si>
  <si>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</si>
  <si>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</si>
  <si>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</si>
  <si>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</si>
  <si>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</si>
  <si>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</si>
  <si>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</si>
  <si>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</si>
  <si>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</si>
  <si>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</si>
  <si>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</si>
  <si>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</si>
  <si>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</si>
  <si>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</si>
  <si>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</si>
  <si>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</si>
  <si>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</si>
  <si>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</si>
  <si>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</si>
  <si>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</si>
  <si>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</si>
  <si>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</si>
  <si>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</si>
  <si>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</si>
  <si>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</si>
  <si>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</si>
  <si>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</si>
  <si>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</si>
  <si>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</si>
  <si>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</si>
  <si>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</si>
  <si>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</si>
  <si>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</si>
  <si>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</si>
  <si>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</si>
  <si>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</si>
  <si>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</si>
  <si>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</si>
  <si>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</si>
  <si>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</si>
  <si>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</si>
  <si>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</si>
  <si>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</si>
  <si>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</si>
  <si>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</si>
  <si>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</si>
  <si>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</si>
  <si>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</si>
  <si>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</si>
  <si>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</si>
  <si>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</si>
  <si>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</si>
  <si>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</si>
  <si>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</si>
  <si>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</si>
  <si>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</si>
  <si>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</si>
  <si>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</si>
  <si>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</si>
  <si>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</si>
  <si>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</si>
  <si>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</si>
  <si>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</si>
  <si>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</si>
  <si>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</si>
  <si>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</si>
  <si>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</si>
  <si>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</si>
  <si>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</si>
  <si>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</si>
  <si>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</si>
  <si>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</si>
  <si>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</si>
  <si>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</si>
  <si>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</si>
  <si>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</si>
  <si>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</si>
  <si>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</si>
  <si>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</si>
  <si>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</si>
  <si>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</si>
  <si>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</si>
  <si>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</si>
  <si>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</si>
  <si>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</si>
  <si>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</si>
  <si>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</si>
  <si>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</si>
  <si>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</si>
  <si>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</si>
  <si>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</si>
  <si>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</si>
  <si>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</si>
  <si>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</si>
  <si>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</si>
  <si>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</si>
  <si>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</si>
  <si>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</si>
  <si>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</si>
  <si>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</si>
  <si>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</si>
  <si>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</si>
  <si>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</si>
  <si>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</si>
  <si>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</si>
  <si>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</si>
  <si>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</si>
  <si>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</si>
  <si>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</si>
  <si>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</si>
  <si>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</si>
  <si>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</si>
  <si>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</si>
  <si>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</si>
  <si>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</si>
  <si>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</si>
  <si>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</si>
  <si>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</si>
  <si>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</si>
  <si>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</si>
  <si>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</si>
  <si>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</si>
  <si>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</si>
  <si>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</si>
  <si>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</si>
  <si>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</si>
  <si>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</si>
  <si>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</si>
  <si>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</si>
  <si>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</si>
  <si>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</si>
  <si>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</si>
  <si>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</si>
  <si>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</si>
  <si>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</si>
  <si>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</si>
  <si>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</si>
  <si>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</si>
  <si>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</si>
  <si>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</si>
  <si>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</si>
  <si>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</si>
  <si>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</si>
  <si>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</si>
  <si>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</si>
  <si>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</si>
  <si>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</si>
  <si>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</si>
  <si>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</si>
  <si>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</si>
  <si>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</si>
  <si>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</si>
  <si>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</si>
  <si>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</si>
  <si>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</si>
  <si>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</si>
  <si>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</si>
  <si>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</si>
  <si>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</si>
  <si>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</si>
  <si>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</si>
  <si>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</si>
  <si>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</si>
  <si>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</si>
  <si>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</si>
  <si>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</si>
  <si>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</si>
  <si>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</si>
  <si>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</si>
  <si>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</si>
  <si>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</si>
  <si>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</si>
  <si>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</si>
  <si>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</si>
  <si>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</si>
  <si>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</si>
  <si>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</si>
  <si>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</si>
  <si>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</si>
  <si>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</si>
  <si>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</si>
  <si>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</si>
  <si>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</si>
  <si>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</si>
  <si>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</si>
  <si>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</si>
  <si>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</si>
  <si>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</si>
  <si>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</si>
  <si>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</si>
  <si>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</si>
  <si>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</si>
  <si>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</si>
  <si>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</si>
  <si>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</si>
  <si>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</si>
  <si>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</si>
  <si>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</si>
  <si>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</si>
  <si>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</si>
  <si>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</si>
  <si>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</si>
  <si>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</si>
  <si>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</si>
  <si>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</si>
  <si>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</si>
  <si>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</si>
  <si>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</si>
  <si>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</si>
  <si>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</si>
  <si>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</si>
  <si>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</si>
  <si>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</si>
  <si>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</si>
  <si>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</si>
  <si>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</si>
  <si>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</si>
  <si>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</si>
  <si>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</si>
  <si>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</si>
  <si>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</si>
  <si>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</si>
  <si>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</si>
  <si>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</si>
  <si>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</si>
  <si>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</si>
  <si>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</si>
  <si>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</si>
  <si>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</si>
  <si>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</si>
  <si>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</si>
  <si>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</si>
  <si>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</si>
  <si>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</si>
  <si>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</si>
  <si>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</si>
  <si>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</si>
  <si>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</si>
  <si>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</si>
  <si>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</si>
  <si>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</si>
  <si>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</si>
  <si>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</si>
  <si>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</si>
  <si>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</si>
  <si>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</si>
  <si>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</si>
  <si>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</si>
  <si>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</si>
  <si>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</si>
  <si>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</si>
  <si>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</si>
  <si>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</si>
  <si>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</si>
  <si>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</si>
  <si>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</si>
  <si>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</si>
  <si>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</si>
  <si>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</si>
  <si>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</si>
  <si>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</si>
  <si>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</si>
  <si>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</si>
  <si>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</si>
  <si>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</si>
  <si>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</si>
  <si>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</si>
  <si>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</si>
  <si>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</si>
  <si>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</si>
  <si>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</si>
  <si>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</si>
  <si>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</si>
  <si>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</si>
  <si>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</si>
  <si>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</si>
  <si>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</si>
  <si>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</si>
  <si>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</si>
  <si>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</si>
  <si>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</si>
  <si>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</si>
  <si>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</si>
  <si>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</si>
  <si>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</si>
  <si>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</si>
  <si>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</si>
  <si>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</si>
  <si>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</si>
  <si>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</si>
  <si>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</si>
  <si>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</si>
  <si>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</si>
  <si>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</si>
  <si>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</si>
  <si>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</si>
  <si>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</si>
  <si>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</si>
  <si>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</si>
  <si>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</si>
  <si>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</si>
  <si>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</si>
  <si>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</si>
  <si>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</si>
  <si>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</si>
  <si>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</si>
  <si>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</si>
  <si>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</si>
  <si>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</si>
  <si>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</si>
  <si>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</si>
  <si>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</si>
  <si>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</si>
  <si>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</si>
  <si>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</si>
  <si>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</si>
  <si>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</si>
  <si>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</si>
  <si>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</si>
  <si>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</si>
  <si>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</si>
  <si>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</si>
  <si>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</si>
  <si>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</si>
  <si>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</si>
  <si>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</si>
  <si>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</si>
  <si>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</si>
  <si>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</si>
  <si>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</si>
  <si>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</si>
  <si>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</si>
  <si>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</si>
  <si>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</si>
  <si>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</si>
  <si>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</si>
  <si>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</si>
  <si>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</si>
  <si>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</si>
  <si>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</si>
  <si>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</si>
  <si>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</si>
  <si>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</si>
  <si>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</si>
  <si>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</si>
  <si>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</si>
  <si>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</si>
  <si>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</si>
  <si>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</si>
  <si>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</si>
  <si>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</si>
  <si>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</si>
  <si>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</si>
  <si>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</si>
  <si>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</si>
  <si>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</si>
  <si>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</si>
  <si>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</si>
  <si>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</si>
  <si>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</si>
  <si>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</si>
  <si>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</si>
  <si>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</si>
  <si>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</si>
  <si>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</si>
  <si>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</si>
  <si>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</si>
  <si>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</si>
  <si>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</si>
  <si>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</si>
  <si>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</si>
  <si>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</si>
  <si>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</si>
  <si>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</si>
  <si>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</si>
  <si>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</si>
  <si>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</si>
  <si>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</si>
  <si>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</si>
  <si>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</si>
  <si>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</si>
  <si>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</si>
  <si>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</si>
  <si>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</si>
  <si>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</si>
  <si>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</si>
  <si>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</si>
  <si>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</si>
  <si>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</si>
  <si>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</si>
  <si>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</si>
  <si>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</si>
  <si>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</si>
  <si>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</si>
  <si>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</si>
  <si>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</si>
  <si>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</si>
  <si>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</si>
  <si>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</si>
  <si>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</si>
  <si>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</si>
  <si>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</si>
  <si>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</si>
  <si>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</si>
  <si>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</si>
  <si>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</si>
  <si>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</si>
  <si>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</si>
  <si>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</si>
  <si>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</si>
  <si>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</si>
  <si>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</si>
  <si>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</si>
  <si>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</si>
  <si>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</si>
  <si>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</si>
  <si>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</si>
  <si>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</si>
  <si>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</si>
  <si>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</si>
  <si>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</si>
  <si>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</si>
  <si>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</si>
  <si>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</si>
  <si>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</si>
  <si>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</si>
  <si>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</si>
  <si>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</si>
  <si>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</si>
  <si>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</si>
  <si>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</si>
  <si>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</si>
  <si>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</si>
  <si>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</si>
  <si>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</si>
  <si>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</si>
  <si>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</si>
  <si>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</si>
  <si>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</si>
  <si>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</si>
  <si>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</si>
  <si>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</si>
  <si>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</si>
  <si>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</si>
  <si>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</si>
  <si>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</si>
  <si>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</si>
  <si>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</si>
  <si>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</si>
  <si>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</si>
  <si>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</si>
  <si>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</si>
  <si>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</si>
  <si>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</si>
  <si>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</si>
  <si>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</si>
  <si>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</si>
  <si>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</si>
  <si>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</si>
  <si>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</si>
  <si>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</si>
  <si>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</si>
  <si>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</si>
  <si>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</si>
  <si>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</si>
  <si>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</si>
  <si>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</si>
  <si>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</si>
  <si>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</si>
  <si>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</si>
  <si>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</si>
  <si>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</si>
  <si>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</si>
  <si>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</si>
  <si>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</si>
  <si>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</si>
  <si>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</si>
  <si>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</si>
  <si>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</si>
  <si>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</si>
  <si>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</si>
  <si>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</si>
  <si>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</si>
  <si>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</si>
  <si>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</si>
  <si>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</si>
  <si>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</si>
  <si>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</si>
  <si>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</si>
  <si>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</si>
  <si>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</si>
  <si>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</si>
  <si>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</si>
  <si>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</si>
  <si>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</si>
  <si>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</si>
  <si>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</si>
  <si>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</si>
  <si>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</si>
  <si>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</si>
  <si>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</si>
  <si>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</si>
  <si>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</si>
  <si>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</si>
  <si>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</si>
  <si>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</si>
  <si>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</si>
  <si>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</si>
  <si>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</si>
  <si>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</si>
  <si>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</si>
  <si>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</si>
  <si>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</si>
  <si>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</si>
  <si>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</si>
  <si>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</si>
  <si>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</si>
  <si>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</si>
  <si>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</si>
  <si>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</si>
  <si>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</si>
  <si>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</si>
  <si>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</si>
  <si>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</si>
  <si>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</si>
  <si>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</si>
  <si>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</si>
  <si>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</si>
  <si>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</si>
  <si>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</si>
  <si>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</si>
  <si>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</si>
  <si>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</si>
  <si>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</si>
  <si>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</si>
  <si>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</si>
  <si>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</si>
  <si>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</si>
  <si>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</si>
  <si>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</si>
  <si>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</si>
  <si>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</si>
  <si>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</si>
  <si>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</si>
  <si>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</si>
  <si>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</si>
  <si>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</si>
  <si>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</si>
  <si>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</si>
  <si>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</si>
  <si>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</si>
  <si>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</si>
  <si>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</si>
  <si>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</si>
  <si>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</si>
  <si>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</si>
  <si>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</si>
  <si>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</si>
  <si>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</si>
  <si>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</si>
  <si>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</si>
  <si>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</si>
  <si>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</si>
  <si>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</si>
  <si>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</si>
  <si>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</si>
  <si>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</si>
  <si>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</si>
  <si>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</si>
  <si>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</si>
  <si>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</si>
  <si>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</si>
  <si>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</si>
  <si>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</si>
  <si>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</si>
  <si>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</si>
  <si>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</si>
  <si>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</si>
  <si>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</si>
  <si>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</si>
  <si>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</si>
  <si>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</si>
  <si>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</si>
  <si>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</si>
  <si>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</si>
  <si>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</si>
  <si>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</si>
  <si>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</si>
  <si>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</si>
  <si>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</si>
  <si>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</si>
  <si>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</si>
  <si>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</si>
  <si>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</si>
  <si>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</si>
  <si>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</si>
  <si>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</si>
  <si>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</si>
  <si>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</si>
  <si>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</si>
  <si>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</si>
  <si>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</si>
  <si>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</si>
  <si>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</si>
  <si>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</si>
  <si>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</si>
  <si>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</si>
  <si>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</si>
  <si>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</si>
  <si>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</si>
  <si>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</si>
  <si>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</si>
  <si>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</si>
  <si>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</si>
  <si>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</si>
  <si>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</si>
  <si>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</si>
  <si>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</si>
  <si>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</si>
  <si>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</si>
  <si>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</si>
  <si>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</si>
  <si>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</si>
  <si>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</si>
  <si>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</si>
  <si>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</si>
  <si>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</si>
  <si>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</si>
  <si>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</si>
  <si>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</si>
  <si>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</si>
  <si>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</si>
  <si>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</si>
  <si>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</si>
  <si>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</si>
  <si>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</si>
  <si>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</si>
  <si>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</si>
  <si>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</si>
  <si>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</si>
  <si>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</si>
  <si>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</si>
  <si>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</si>
  <si>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</si>
  <si>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</si>
  <si>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</si>
  <si>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</si>
  <si>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</si>
  <si>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</si>
  <si>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</si>
  <si>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</si>
  <si>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</si>
  <si>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</si>
  <si>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</si>
  <si>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</si>
  <si>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</si>
  <si>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</si>
  <si>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</si>
  <si>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</si>
  <si>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</si>
  <si>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</si>
  <si>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</si>
  <si>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</si>
  <si>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</si>
  <si>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</si>
  <si>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</si>
  <si>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</si>
  <si>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</si>
  <si>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</si>
  <si>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</si>
  <si>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</si>
  <si>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</si>
  <si>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</si>
  <si>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</si>
  <si>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</si>
  <si>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</si>
  <si>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</si>
  <si>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</si>
  <si>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</si>
  <si>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</si>
  <si>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</si>
  <si>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</si>
  <si>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</si>
  <si>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</si>
  <si>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</si>
  <si>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</si>
  <si>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</si>
  <si>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</si>
  <si>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</si>
  <si>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</si>
  <si>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</si>
  <si>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</si>
  <si>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</si>
  <si>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</si>
  <si>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</si>
  <si>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</si>
  <si>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</si>
  <si>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</si>
  <si>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</si>
  <si>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</si>
  <si>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</si>
  <si>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</si>
  <si>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</si>
  <si>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</si>
  <si>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</si>
  <si>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</si>
  <si>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</si>
  <si>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</si>
  <si>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</si>
  <si>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</si>
  <si>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</si>
  <si>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</si>
  <si>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</si>
  <si>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</si>
  <si>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</si>
  <si>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</si>
  <si>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</si>
  <si>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</si>
  <si>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</si>
  <si>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</si>
  <si>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</si>
  <si>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</si>
  <si>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</si>
  <si>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</si>
  <si>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</si>
  <si>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</si>
  <si>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</si>
  <si>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</si>
  <si>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</si>
  <si>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</si>
  <si>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</si>
  <si>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</si>
  <si>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</si>
  <si>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</si>
  <si>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</si>
  <si>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</si>
  <si>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</si>
  <si>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</si>
  <si>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</si>
  <si>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</si>
  <si>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</si>
  <si>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</si>
  <si>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</si>
  <si>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</si>
  <si>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</si>
  <si>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</si>
  <si>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</si>
  <si>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</si>
  <si>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</si>
  <si>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</si>
  <si>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</si>
  <si>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</si>
  <si>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</si>
  <si>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</si>
  <si>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</si>
  <si>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</si>
  <si>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</si>
  <si>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</si>
  <si>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</si>
  <si>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</si>
  <si>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</si>
  <si>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</si>
  <si>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</si>
  <si>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</si>
  <si>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</si>
  <si>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</si>
  <si>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</si>
  <si>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</si>
  <si>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</si>
  <si>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</si>
  <si>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</si>
  <si>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</si>
  <si>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</si>
  <si>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</si>
  <si>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</si>
  <si>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</si>
  <si>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</si>
  <si>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</si>
  <si>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</si>
  <si>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</si>
  <si>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</si>
  <si>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</si>
  <si>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</si>
  <si>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</si>
  <si>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</si>
  <si>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</si>
  <si>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</si>
  <si>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</si>
  <si>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</si>
  <si>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</si>
  <si>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</si>
  <si>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</si>
  <si>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</si>
  <si>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</si>
  <si>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</si>
  <si>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</si>
  <si>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</si>
  <si>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</si>
  <si>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</si>
  <si>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</si>
  <si>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</si>
  <si>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</si>
  <si>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</si>
  <si>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</si>
  <si>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</si>
  <si>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</si>
  <si>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</si>
  <si>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</si>
  <si>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</si>
  <si>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</si>
  <si>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</si>
  <si>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</si>
  <si>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</si>
  <si>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</si>
  <si>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</si>
  <si>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</si>
  <si>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</si>
  <si>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</si>
  <si>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</si>
  <si>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</si>
  <si>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</si>
  <si>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</si>
  <si>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</si>
  <si>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</si>
  <si>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</si>
  <si>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</si>
  <si>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</si>
  <si>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</si>
  <si>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</si>
  <si>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</si>
  <si>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</si>
  <si>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</si>
  <si>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</si>
  <si>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</si>
  <si>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</si>
  <si>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</si>
  <si>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</si>
  <si>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</si>
  <si>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</si>
  <si>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</si>
  <si>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</si>
  <si>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</si>
  <si>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</si>
  <si>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</si>
  <si>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</si>
  <si>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</si>
  <si>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</si>
  <si>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</si>
  <si>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</si>
  <si>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</si>
  <si>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</si>
  <si>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</si>
  <si>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</si>
  <si>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</si>
  <si>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</si>
  <si>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</si>
  <si>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</si>
  <si>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</si>
  <si>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</si>
  <si>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</si>
  <si>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</si>
  <si>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</si>
  <si>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</si>
  <si>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</si>
  <si>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</si>
  <si>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</si>
  <si>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</si>
  <si>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</si>
  <si>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</si>
  <si>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</si>
  <si>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</si>
  <si>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</si>
  <si>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</si>
  <si>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</si>
  <si>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</si>
  <si>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</si>
  <si>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</si>
  <si>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</si>
  <si>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</si>
  <si>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</si>
  <si>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</si>
  <si>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</si>
  <si>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</si>
  <si>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</si>
  <si>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</si>
  <si>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</si>
  <si>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</si>
  <si>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</si>
  <si>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</si>
  <si>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</si>
  <si>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</si>
  <si>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</si>
  <si>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</si>
  <si>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</si>
  <si>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</si>
  <si>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</si>
  <si>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</si>
  <si>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</si>
  <si>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</si>
  <si>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</si>
  <si>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</si>
  <si>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</si>
  <si>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</si>
  <si>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</si>
  <si>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</si>
  <si>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</si>
  <si>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</si>
  <si>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</si>
  <si>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</si>
  <si>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</si>
  <si>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</si>
  <si>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</si>
  <si>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</si>
  <si>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</si>
  <si>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</si>
  <si>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</si>
  <si>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</si>
  <si>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</si>
  <si>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</si>
  <si>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</si>
  <si>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</si>
  <si>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</si>
  <si>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</si>
  <si>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</si>
  <si>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</si>
  <si>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</si>
  <si>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</si>
  <si>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</si>
  <si>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</si>
  <si>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</si>
  <si>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</si>
  <si>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</si>
  <si>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</si>
  <si>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</si>
  <si>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</si>
  <si>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</si>
  <si>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</si>
  <si>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</si>
  <si>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</si>
  <si>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</si>
  <si>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</si>
  <si>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</si>
  <si>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</si>
  <si>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</si>
  <si>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</si>
  <si>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</si>
  <si>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</si>
  <si>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</si>
  <si>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</si>
  <si>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</si>
  <si>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</si>
  <si>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</si>
  <si>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</si>
  <si>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</si>
  <si>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</si>
  <si>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</si>
  <si>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</si>
  <si>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</si>
  <si>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</si>
  <si>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</si>
  <si>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</si>
  <si>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</si>
  <si>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</si>
  <si>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</si>
  <si>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</si>
  <si>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</si>
  <si>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</si>
  <si>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</si>
  <si>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</si>
  <si>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</si>
  <si>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</si>
  <si>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</si>
  <si>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</si>
  <si>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</si>
  <si>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</si>
  <si>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</si>
  <si>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</si>
  <si>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</si>
  <si>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</si>
  <si>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</si>
  <si>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</si>
  <si>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</si>
  <si>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</si>
  <si>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</si>
  <si>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</si>
  <si>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</si>
  <si>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</si>
  <si>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</si>
  <si>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</si>
  <si>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</si>
  <si>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</si>
  <si>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</si>
  <si>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</si>
  <si>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</si>
  <si>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</si>
  <si>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</si>
  <si>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</si>
  <si>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</si>
  <si>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</si>
  <si>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</si>
  <si>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</si>
  <si>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</si>
  <si>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</si>
  <si>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</si>
  <si>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</si>
  <si>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</si>
  <si>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</si>
  <si>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</si>
  <si>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</si>
  <si>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</si>
  <si>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</si>
  <si>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</si>
  <si>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</si>
  <si>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</si>
  <si>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</si>
  <si>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</si>
  <si>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</si>
  <si>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</si>
  <si>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</si>
  <si>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</si>
  <si>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</si>
  <si>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</si>
  <si>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</si>
  <si>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</si>
  <si>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</si>
  <si>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</si>
  <si>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</si>
  <si>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</si>
  <si>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</si>
  <si>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</si>
  <si>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</si>
  <si>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</si>
  <si>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</si>
  <si>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</si>
  <si>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</si>
  <si>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</si>
  <si>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</si>
  <si>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</si>
  <si>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</si>
  <si>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</si>
  <si>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</si>
  <si>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</si>
  <si>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</si>
  <si>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</si>
  <si>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</si>
  <si>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</si>
  <si>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</si>
  <si>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</si>
  <si>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</si>
  <si>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</si>
  <si>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</si>
  <si>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</si>
  <si>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</si>
  <si>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</si>
  <si>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</si>
  <si>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</si>
  <si>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</si>
  <si>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</si>
  <si>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</si>
  <si>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</si>
  <si>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</si>
  <si>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</si>
  <si>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</si>
  <si>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</si>
  <si>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</si>
  <si>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</si>
  <si>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</si>
  <si>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</si>
  <si>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</si>
  <si>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</si>
  <si>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</si>
  <si>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</si>
  <si>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</si>
  <si>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</si>
  <si>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</si>
  <si>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</si>
  <si>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</si>
  <si>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</si>
  <si>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</si>
  <si>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</si>
  <si>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</si>
  <si>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</si>
  <si>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</si>
  <si>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</si>
  <si>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</si>
  <si>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</si>
  <si>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</si>
  <si>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</si>
  <si>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</si>
  <si>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</si>
  <si>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</si>
  <si>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</si>
  <si>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</si>
  <si>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</si>
  <si>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</si>
  <si>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</si>
  <si>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</si>
  <si>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</si>
  <si>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</si>
  <si>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</si>
  <si>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</si>
  <si>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</si>
  <si>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</si>
  <si>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</si>
  <si>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</si>
  <si>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</si>
  <si>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</si>
  <si>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</si>
  <si>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</si>
  <si>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</si>
  <si>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</si>
  <si>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</si>
  <si>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</si>
  <si>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</si>
  <si>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</si>
  <si>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</si>
  <si>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</si>
  <si>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</si>
  <si>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</si>
  <si>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</si>
  <si>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</si>
  <si>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</si>
  <si>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</si>
  <si>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</si>
  <si>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</si>
  <si>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</si>
  <si>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</si>
  <si>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</si>
  <si>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</si>
  <si>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</si>
  <si>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</si>
  <si>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</si>
  <si>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</si>
  <si>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</si>
  <si>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</si>
  <si>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</si>
  <si>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</si>
  <si>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</si>
  <si>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</si>
  <si>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</si>
  <si>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</si>
  <si>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</si>
  <si>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</si>
  <si>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</si>
  <si>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</si>
  <si>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</si>
  <si>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</si>
  <si>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</si>
  <si>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</si>
  <si>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</si>
  <si>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</si>
  <si>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</si>
  <si>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</si>
  <si>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</si>
  <si>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</si>
  <si>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</si>
  <si>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</si>
  <si>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</si>
  <si>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</si>
  <si>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</si>
  <si>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</si>
  <si>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</si>
  <si>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</si>
  <si>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</si>
  <si>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</si>
  <si>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</si>
  <si>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</si>
  <si>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</si>
  <si>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</si>
  <si>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</si>
  <si>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</si>
  <si>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</si>
  <si>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</si>
  <si>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</si>
  <si>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</si>
  <si>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</si>
  <si>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</si>
  <si>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</si>
  <si>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</si>
  <si>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</si>
  <si>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</si>
  <si>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</si>
  <si>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</si>
  <si>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</si>
  <si>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</si>
  <si>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</si>
  <si>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</si>
  <si>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</si>
  <si>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</si>
  <si>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</si>
  <si>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</si>
  <si>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</si>
  <si>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</si>
  <si>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</si>
  <si>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</si>
  <si>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</si>
  <si>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</si>
  <si>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</si>
  <si>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</si>
  <si>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</si>
  <si>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</si>
  <si>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</si>
  <si>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</si>
  <si>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</si>
  <si>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</si>
  <si>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</si>
  <si>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</si>
  <si>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</si>
  <si>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</si>
  <si>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</si>
  <si>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</si>
  <si>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</si>
  <si>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</si>
  <si>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</si>
  <si>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</si>
  <si>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</si>
  <si>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</si>
  <si>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</si>
  <si>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</si>
  <si>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</si>
  <si>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</si>
  <si>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</si>
  <si>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</si>
  <si>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</si>
  <si>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</si>
  <si>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</si>
  <si>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</si>
  <si>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</si>
  <si>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</si>
  <si>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</si>
  <si>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</si>
  <si>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</si>
  <si>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</si>
  <si>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</si>
  <si>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</si>
  <si>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</si>
  <si>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</si>
  <si>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</si>
  <si>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</si>
  <si>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</si>
  <si>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</si>
  <si>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</si>
  <si>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</si>
  <si>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</si>
  <si>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</si>
  <si>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</si>
  <si>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</si>
  <si>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</si>
  <si>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</si>
  <si>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</si>
  <si>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</si>
  <si>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</si>
  <si>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</si>
  <si>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</si>
  <si>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</si>
  <si>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</si>
  <si>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</si>
  <si>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</si>
  <si>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</si>
  <si>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</si>
  <si>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</si>
  <si>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</si>
  <si>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</si>
  <si>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</si>
  <si>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</si>
  <si>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</si>
  <si>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</si>
  <si>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</si>
  <si>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</si>
  <si>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</si>
  <si>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</si>
  <si>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</si>
  <si>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</si>
  <si>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</si>
  <si>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</si>
  <si>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</si>
  <si>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</si>
  <si>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</si>
  <si>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</si>
  <si>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</si>
  <si>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</si>
  <si>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</si>
  <si>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</si>
  <si>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</si>
  <si>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</si>
  <si>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</si>
  <si>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</si>
  <si>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</si>
  <si>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</si>
  <si>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</si>
  <si>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</si>
  <si>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</si>
  <si>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</si>
  <si>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</si>
  <si>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</si>
  <si>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</si>
  <si>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</si>
  <si>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</si>
  <si>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</si>
  <si>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</si>
  <si>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</si>
  <si>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</si>
  <si>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</si>
  <si>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</si>
  <si>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</si>
  <si>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</si>
  <si>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</si>
  <si>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</si>
  <si>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</si>
  <si>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</si>
  <si>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</si>
  <si>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</si>
  <si>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</si>
  <si>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</si>
  <si>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</si>
  <si>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</si>
  <si>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</si>
  <si>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</si>
  <si>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</si>
  <si>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</si>
  <si>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</si>
  <si>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</si>
  <si>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</si>
  <si>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</si>
  <si>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</si>
  <si>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</si>
  <si>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</si>
  <si>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</si>
  <si>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</si>
  <si>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</si>
  <si>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</si>
  <si>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</si>
  <si>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</si>
  <si>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</si>
  <si>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</si>
  <si>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</si>
  <si>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</si>
  <si>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</si>
  <si>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</si>
  <si>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</si>
  <si>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</si>
  <si>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</si>
  <si>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</si>
  <si>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</si>
  <si>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</si>
  <si>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</si>
  <si>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</si>
  <si>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</si>
  <si>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</si>
  <si>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</si>
  <si>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</si>
  <si>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</si>
  <si>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</si>
  <si>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</si>
  <si>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</si>
  <si>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</si>
  <si>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</si>
  <si>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</si>
  <si>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</si>
  <si>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</si>
  <si>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</si>
  <si>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</si>
  <si>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</si>
  <si>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</si>
  <si>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</si>
  <si>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</si>
  <si>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</si>
  <si>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</si>
  <si>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</si>
  <si>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</si>
  <si>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</si>
  <si>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</si>
  <si>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</si>
  <si>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</si>
  <si>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</si>
  <si>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</si>
  <si>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</si>
  <si>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</si>
  <si>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</si>
  <si>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</si>
  <si>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</si>
  <si>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</si>
  <si>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</si>
  <si>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</si>
  <si>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</si>
  <si>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</si>
  <si>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</si>
  <si>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</si>
  <si>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</si>
  <si>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</si>
  <si>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</si>
  <si>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</si>
  <si>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</si>
  <si>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</si>
  <si>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</si>
  <si>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</si>
  <si>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</si>
  <si>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</si>
  <si>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</si>
  <si>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</si>
  <si>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</si>
  <si>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</si>
  <si>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</si>
  <si>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</si>
  <si>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</si>
  <si>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</si>
  <si>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</si>
  <si>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</si>
  <si>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</si>
  <si>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</si>
  <si>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</si>
  <si>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</si>
  <si>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</si>
  <si>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</si>
  <si>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</si>
  <si>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</si>
  <si>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</si>
  <si>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</si>
  <si>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</si>
  <si>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</si>
  <si>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</si>
  <si>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</si>
  <si>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</si>
  <si>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</si>
  <si>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</si>
  <si>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</si>
  <si>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</si>
  <si>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</si>
  <si>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</si>
  <si>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</si>
  <si>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</si>
  <si>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</si>
  <si>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</si>
  <si>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</si>
  <si>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</si>
  <si>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</si>
  <si>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</si>
  <si>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</si>
  <si>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</si>
  <si>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</si>
  <si>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</si>
  <si>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</si>
  <si>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</si>
  <si>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</si>
  <si>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</si>
  <si>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</si>
  <si>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</si>
  <si>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</si>
  <si>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</si>
  <si>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</si>
  <si>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</si>
  <si>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</si>
  <si>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</si>
  <si>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</si>
  <si>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</si>
  <si>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</si>
  <si>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</si>
  <si>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</si>
  <si>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</si>
  <si>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</si>
  <si>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</si>
  <si>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</si>
  <si>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</si>
  <si>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</si>
  <si>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</si>
  <si>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</si>
  <si>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</si>
  <si>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</si>
  <si>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</si>
  <si>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</si>
  <si>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</si>
  <si>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</si>
  <si>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</si>
  <si>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</si>
  <si>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</si>
  <si>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</si>
  <si>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</si>
  <si>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</si>
  <si>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</si>
  <si>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</si>
  <si>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</si>
  <si>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</si>
  <si>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</si>
  <si>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</si>
  <si>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</si>
  <si>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</si>
  <si>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</si>
  <si>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</si>
  <si>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</si>
  <si>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</si>
  <si>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</si>
  <si>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</si>
  <si>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</si>
  <si>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</si>
  <si>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</si>
  <si>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</si>
  <si>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</si>
  <si>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</si>
  <si>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</si>
  <si>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</si>
  <si>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</si>
  <si>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</si>
  <si>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</si>
  <si>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</si>
  <si>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</si>
  <si>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</si>
  <si>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</si>
  <si>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</si>
  <si>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</si>
  <si>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</si>
  <si>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</si>
  <si>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</si>
  <si>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</si>
  <si>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</si>
  <si>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</si>
  <si>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</si>
  <si>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</si>
  <si>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</si>
  <si>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</si>
  <si>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</si>
  <si>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</si>
  <si>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</si>
  <si>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</si>
  <si>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</si>
  <si>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</si>
  <si>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</si>
  <si>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</si>
  <si>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</si>
  <si>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</si>
  <si>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</si>
  <si>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</si>
  <si>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</si>
  <si>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</si>
  <si>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</si>
  <si>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</si>
  <si>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</si>
  <si>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</si>
  <si>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</si>
  <si>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</si>
  <si>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</si>
  <si>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</si>
  <si>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</si>
  <si>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</si>
  <si>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</si>
  <si>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</si>
  <si>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</si>
  <si>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</si>
  <si>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</si>
  <si>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</si>
  <si>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</si>
  <si>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</si>
  <si>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</si>
  <si>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</si>
  <si>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</si>
  <si>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</si>
  <si>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</si>
  <si>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</si>
  <si>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</si>
  <si>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</si>
  <si>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</si>
  <si>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</si>
  <si>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</si>
  <si>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</si>
  <si>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</si>
  <si>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</si>
  <si>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</si>
  <si>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</si>
  <si>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</si>
  <si>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</si>
  <si>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</si>
  <si>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</si>
  <si>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</si>
  <si>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</si>
  <si>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</si>
  <si>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</si>
  <si>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</si>
  <si>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</si>
  <si>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</si>
  <si>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</si>
  <si>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</si>
  <si>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</si>
  <si>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</si>
  <si>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</si>
  <si>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</si>
  <si>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</si>
  <si>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</si>
  <si>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</si>
  <si>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</si>
  <si>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</si>
  <si>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</si>
  <si>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</si>
  <si>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</si>
  <si>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</si>
  <si>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</si>
  <si>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</si>
  <si>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</si>
  <si>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</si>
  <si>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</si>
  <si>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</si>
  <si>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</si>
  <si>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</si>
  <si>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</si>
  <si>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</si>
  <si>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</si>
  <si>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</si>
  <si>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</si>
  <si>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</si>
  <si>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</si>
  <si>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</si>
  <si>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</si>
  <si>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</si>
  <si>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</si>
  <si>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</si>
  <si>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</si>
  <si>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</si>
  <si>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</si>
  <si>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</si>
  <si>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</si>
  <si>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</si>
  <si>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</si>
  <si>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</si>
  <si>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</si>
  <si>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</si>
  <si>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</si>
  <si>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</si>
  <si>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</si>
  <si>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</si>
  <si>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</si>
  <si>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</si>
  <si>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</si>
  <si>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</si>
  <si>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</si>
  <si>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</si>
  <si>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</si>
  <si>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</si>
  <si>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</si>
  <si>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</si>
  <si>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</si>
  <si>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</si>
  <si>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</si>
  <si>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</si>
  <si>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</si>
  <si>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</si>
  <si>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</si>
  <si>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</si>
  <si>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</si>
  <si>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</si>
  <si>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</si>
  <si>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</si>
  <si>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</si>
  <si>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</si>
  <si>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</si>
  <si>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</si>
  <si>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</si>
  <si>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</si>
  <si>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</si>
  <si>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</si>
  <si>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</si>
  <si>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</si>
  <si>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</si>
  <si>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</si>
  <si>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</si>
  <si>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</si>
  <si>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</si>
  <si>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</si>
  <si>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</si>
  <si>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</si>
  <si>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</si>
  <si>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</si>
  <si>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</si>
  <si>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</si>
  <si>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</si>
  <si>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</si>
  <si>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</si>
  <si>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</si>
  <si>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</si>
  <si>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</si>
  <si>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</si>
  <si>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</si>
  <si>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</si>
  <si>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</si>
  <si>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</si>
  <si>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</si>
  <si>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</si>
  <si>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</si>
  <si>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</si>
  <si>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</si>
  <si>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</si>
  <si>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</si>
  <si>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</si>
  <si>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</si>
  <si>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</si>
  <si>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</si>
  <si>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</si>
  <si>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</si>
  <si>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</si>
  <si>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</si>
  <si>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</si>
  <si>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</si>
  <si>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</si>
  <si>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</si>
  <si>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</si>
  <si>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</si>
  <si>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</si>
  <si>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</si>
  <si>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</si>
  <si>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</si>
  <si>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</si>
  <si>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</si>
  <si>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</si>
  <si>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</si>
  <si>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</si>
  <si>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</si>
  <si>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</si>
  <si>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</si>
  <si>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</si>
  <si>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</si>
  <si>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</si>
  <si>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</si>
  <si>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</si>
  <si>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</si>
  <si>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</si>
  <si>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</si>
  <si>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</si>
  <si>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</si>
  <si>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</si>
  <si>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</si>
  <si>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</si>
  <si>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</si>
  <si>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</si>
  <si>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</si>
  <si>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</si>
  <si>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</si>
  <si>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</si>
  <si>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</si>
  <si>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</si>
  <si>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</si>
  <si>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</si>
  <si>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</si>
  <si>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</si>
  <si>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</si>
  <si>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</si>
  <si>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</si>
  <si>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</si>
  <si>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</si>
  <si>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</si>
  <si>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</si>
  <si>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</si>
  <si>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</si>
  <si>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</si>
  <si>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</si>
  <si>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</si>
  <si>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</si>
  <si>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</si>
  <si>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</si>
  <si>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</si>
  <si>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</si>
  <si>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</si>
  <si>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</si>
  <si>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</si>
  <si>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</si>
  <si>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</si>
  <si>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</si>
  <si>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</si>
  <si>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</si>
  <si>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</si>
  <si>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</si>
  <si>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</si>
  <si>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</si>
  <si>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</si>
  <si>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</si>
  <si>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</si>
  <si>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</si>
  <si>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</si>
  <si>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</si>
  <si>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</si>
  <si>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</si>
  <si>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</si>
  <si>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</si>
  <si>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</si>
  <si>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</si>
  <si>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</si>
  <si>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</si>
  <si>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</si>
  <si>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</si>
  <si>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</si>
  <si>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</si>
  <si>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</si>
  <si>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</si>
  <si>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</si>
  <si>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</si>
  <si>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</si>
  <si>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</si>
  <si>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</si>
  <si>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</si>
  <si>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</si>
  <si>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</si>
  <si>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</si>
  <si>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</si>
  <si>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</si>
  <si>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</si>
  <si>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</si>
  <si>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</si>
  <si>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</si>
  <si>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</si>
  <si>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</si>
  <si>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</si>
  <si>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</si>
  <si>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</si>
  <si>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</si>
  <si>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</si>
  <si>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</si>
  <si>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</si>
  <si>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</si>
  <si>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</si>
  <si>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</si>
  <si>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</si>
  <si>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</si>
  <si>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</si>
  <si>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</si>
  <si>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</si>
  <si>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</si>
  <si>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</si>
  <si>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</si>
  <si>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</si>
  <si>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</si>
  <si>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</si>
  <si>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</si>
  <si>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</si>
  <si>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</si>
  <si>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</si>
  <si>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</si>
  <si>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</si>
  <si>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</si>
  <si>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</si>
  <si>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</si>
  <si>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</si>
  <si>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</si>
  <si>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</si>
  <si>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</si>
  <si>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</si>
  <si>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</si>
  <si>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</si>
  <si>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</si>
  <si>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</si>
  <si>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</si>
  <si>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</si>
  <si>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</si>
  <si>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</si>
  <si>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</si>
  <si>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</si>
  <si>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</si>
  <si>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</si>
  <si>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</si>
  <si>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</si>
  <si>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</si>
  <si>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</si>
  <si>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</si>
  <si>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</si>
  <si>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</si>
  <si>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</si>
  <si>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</si>
  <si>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</si>
  <si>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</si>
  <si>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</si>
  <si>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</si>
  <si>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</si>
  <si>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</si>
  <si>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</si>
  <si>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</si>
  <si>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</si>
  <si>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</si>
  <si>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</si>
  <si>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</si>
  <si>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</si>
  <si>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</si>
  <si>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</si>
  <si>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</si>
  <si>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</si>
  <si>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</si>
  <si>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</si>
  <si>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</si>
  <si>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</si>
  <si>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</si>
  <si>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</si>
  <si>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</si>
  <si>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</si>
  <si>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</si>
  <si>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</si>
  <si>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</si>
  <si>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</si>
  <si>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</si>
  <si>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</si>
  <si>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</si>
  <si>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</si>
  <si>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</si>
  <si>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</si>
  <si>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</si>
  <si>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</si>
  <si>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</si>
  <si>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</si>
  <si>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</si>
  <si>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</si>
  <si>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</si>
  <si>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</si>
  <si>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</si>
  <si>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</si>
  <si>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</si>
  <si>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</si>
  <si>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</si>
  <si>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</si>
  <si>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</si>
  <si>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</si>
  <si>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</si>
  <si>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</si>
  <si>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</si>
  <si>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</si>
  <si>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</si>
  <si>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</si>
  <si>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</si>
  <si>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</si>
  <si>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</si>
  <si>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</si>
  <si>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</si>
  <si>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</si>
  <si>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</si>
  <si>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</si>
  <si>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</si>
  <si>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</si>
  <si>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</si>
  <si>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</si>
  <si>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</si>
  <si>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</si>
  <si>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</si>
  <si>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</si>
  <si>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</si>
  <si>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</si>
  <si>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</si>
  <si>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</si>
  <si>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</si>
  <si>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</si>
  <si>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</si>
  <si>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</si>
  <si>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</si>
  <si>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</si>
  <si>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</si>
  <si>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</si>
  <si>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</si>
  <si>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</si>
  <si>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</si>
  <si>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</si>
  <si>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</si>
  <si>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</si>
  <si>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</si>
  <si>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</si>
  <si>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</si>
  <si>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</si>
  <si>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</si>
  <si>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</si>
  <si>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</si>
  <si>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</si>
  <si>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</si>
  <si>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</si>
  <si>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</si>
  <si>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</si>
  <si>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</si>
  <si>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</si>
  <si>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</si>
  <si>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</si>
  <si>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</si>
  <si>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</si>
  <si>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</si>
  <si>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</si>
  <si>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</si>
  <si>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</si>
  <si>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</si>
  <si>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</si>
  <si>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</si>
  <si>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</si>
  <si>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</si>
  <si>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</si>
  <si>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</si>
  <si>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</si>
  <si>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</si>
  <si>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</si>
  <si>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</si>
  <si>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</si>
  <si>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</si>
  <si>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</si>
  <si>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</si>
  <si>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</si>
  <si>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</si>
  <si>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</si>
  <si>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</si>
  <si>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</si>
  <si>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</si>
  <si>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</si>
  <si>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</si>
  <si>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</si>
  <si>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</si>
  <si>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</si>
  <si>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</si>
  <si>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</si>
  <si>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</si>
  <si>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</si>
  <si>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</si>
  <si>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</si>
  <si>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</si>
  <si>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</si>
  <si>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</si>
  <si>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</si>
  <si>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</si>
  <si>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</si>
  <si>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</si>
  <si>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</si>
  <si>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</si>
  <si>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</si>
  <si>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</si>
  <si>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</si>
  <si>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</si>
  <si>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</si>
  <si>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</si>
  <si>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</si>
  <si>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</si>
  <si>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</si>
  <si>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</si>
  <si>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</si>
  <si>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</si>
  <si>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</si>
  <si>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</si>
  <si>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</si>
  <si>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</si>
  <si>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</si>
  <si>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</si>
  <si>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</si>
  <si>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</si>
  <si>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</si>
  <si>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</si>
  <si>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</si>
  <si>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</si>
  <si>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</si>
  <si>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</si>
  <si>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</si>
  <si>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</si>
  <si>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</si>
  <si>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</si>
  <si>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</si>
  <si>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</si>
  <si>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</si>
  <si>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</si>
  <si>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</si>
  <si>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</si>
  <si>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</si>
  <si>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</si>
  <si>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</si>
  <si>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</si>
  <si>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</si>
  <si>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</si>
  <si>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</si>
  <si>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</si>
  <si>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</si>
  <si>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</si>
  <si>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</si>
  <si>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</si>
  <si>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</si>
  <si>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</si>
  <si>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</si>
  <si>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</si>
  <si>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</si>
  <si>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</si>
  <si>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</si>
  <si>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</si>
  <si>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</si>
  <si>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</si>
  <si>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</si>
  <si>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</si>
  <si>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</si>
  <si>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</si>
  <si>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</si>
  <si>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</si>
  <si>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</si>
  <si>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</si>
  <si>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</si>
  <si>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</si>
  <si>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</si>
  <si>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</si>
  <si>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</si>
  <si>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</si>
  <si>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</si>
  <si>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</si>
  <si>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</si>
  <si>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</si>
  <si>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</si>
  <si>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</si>
  <si>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</si>
  <si>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</si>
  <si>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</si>
  <si>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</si>
  <si>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</si>
  <si>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</si>
  <si>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</si>
  <si>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</si>
  <si>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</si>
  <si>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</si>
  <si>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</si>
  <si>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</si>
  <si>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</si>
  <si>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</si>
  <si>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</si>
  <si>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</si>
  <si>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</si>
  <si>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</si>
  <si>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</si>
  <si>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</si>
  <si>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</si>
  <si>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</si>
  <si>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</si>
  <si>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</si>
  <si>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</si>
  <si>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</si>
  <si>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</si>
  <si>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</si>
  <si>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</si>
  <si>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</si>
  <si>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</si>
  <si>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</si>
  <si>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</si>
  <si>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</si>
  <si>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</si>
  <si>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</si>
  <si>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</si>
  <si>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</si>
  <si>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</si>
  <si>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</si>
  <si>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</si>
  <si>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</si>
  <si>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</si>
  <si>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</si>
  <si>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</si>
  <si>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</si>
  <si>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</si>
  <si>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</si>
  <si>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</si>
  <si>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</si>
  <si>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</si>
  <si>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</si>
  <si>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</si>
  <si>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</si>
  <si>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</si>
  <si>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</si>
  <si>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</si>
  <si>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</si>
  <si>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</si>
  <si>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</si>
  <si>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</si>
  <si>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</si>
  <si>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</si>
  <si>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</si>
  <si>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</si>
  <si>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</si>
  <si>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</si>
  <si>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</si>
  <si>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</si>
  <si>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</si>
  <si>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</si>
  <si>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</si>
  <si>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</si>
  <si>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</si>
  <si>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</si>
  <si>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</si>
  <si>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</si>
  <si>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</si>
  <si>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</si>
  <si>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</si>
  <si>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</si>
  <si>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</si>
  <si>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</si>
  <si>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</si>
  <si>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</si>
  <si>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</si>
  <si>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</si>
  <si>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</si>
  <si>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</si>
  <si>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</si>
  <si>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</si>
  <si>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</si>
  <si>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</si>
  <si>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</si>
  <si>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</si>
  <si>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</si>
  <si>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</si>
  <si>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</si>
  <si>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</si>
  <si>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</si>
  <si>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</si>
  <si>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</si>
  <si>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</si>
  <si>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</si>
  <si>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</si>
  <si>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</si>
  <si>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</si>
  <si>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</si>
  <si>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</si>
  <si>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</si>
  <si>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</si>
  <si>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</si>
  <si>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</si>
  <si>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</si>
  <si>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</si>
  <si>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</si>
  <si>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</si>
  <si>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</si>
  <si>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</si>
  <si>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</si>
  <si>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</si>
  <si>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</si>
  <si>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</si>
  <si>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</si>
  <si>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</si>
  <si>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</si>
  <si>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</si>
  <si>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</si>
  <si>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</si>
  <si>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</si>
  <si>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</si>
  <si>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</si>
  <si>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</si>
  <si>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</si>
  <si>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</si>
  <si>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</si>
  <si>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</si>
  <si>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</si>
  <si>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</si>
  <si>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</si>
  <si>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</si>
  <si>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</si>
  <si>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</si>
  <si>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</si>
  <si>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</si>
  <si>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</si>
  <si>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</si>
  <si>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</si>
  <si>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</si>
  <si>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</si>
  <si>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</si>
  <si>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</si>
  <si>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</si>
  <si>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</si>
  <si>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</si>
  <si>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</si>
  <si>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</si>
  <si>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</si>
  <si>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</si>
  <si>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</si>
  <si>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</si>
  <si>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</si>
  <si>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</si>
  <si>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</si>
  <si>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</si>
  <si>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</si>
  <si>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</si>
  <si>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</si>
  <si>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</si>
  <si>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</si>
  <si>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</si>
  <si>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</si>
  <si>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</si>
  <si>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</si>
  <si>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</si>
  <si>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</si>
  <si>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</si>
  <si>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</si>
  <si>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</si>
  <si>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</si>
  <si>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</si>
  <si>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</si>
  <si>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</si>
  <si>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</si>
  <si>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</si>
  <si>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</si>
  <si>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</si>
  <si>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</si>
  <si>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</si>
  <si>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</si>
  <si>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</si>
  <si>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</si>
  <si>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</si>
  <si>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</si>
  <si>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</si>
  <si>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</si>
  <si>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</si>
  <si>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</si>
  <si>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</si>
  <si>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</si>
  <si>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</si>
  <si>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</si>
  <si>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</si>
  <si>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</si>
  <si>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</si>
  <si>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</si>
  <si>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</si>
  <si>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</si>
  <si>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</si>
  <si>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</si>
  <si>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</si>
  <si>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</si>
  <si>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</si>
  <si>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</si>
  <si>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</si>
  <si>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</si>
  <si>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</si>
  <si>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</si>
  <si>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</si>
  <si>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</si>
  <si>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</si>
  <si>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</si>
  <si>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</si>
  <si>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</si>
  <si>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</si>
  <si>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</si>
  <si>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</si>
  <si>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</si>
  <si>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</si>
  <si>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</si>
  <si>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</si>
  <si>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</si>
  <si>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</si>
  <si>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</si>
  <si>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</si>
  <si>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</si>
  <si>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</si>
  <si>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</si>
  <si>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</si>
  <si>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</si>
  <si>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</si>
  <si>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</si>
  <si>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</si>
  <si>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</si>
  <si>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</si>
  <si>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</si>
  <si>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</si>
  <si>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</si>
  <si>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</si>
  <si>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</si>
  <si>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</si>
  <si>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</si>
  <si>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</si>
  <si>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</si>
  <si>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</si>
  <si>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</si>
  <si>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</si>
  <si>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</si>
  <si>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</si>
  <si>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</si>
  <si>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</si>
  <si>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</si>
  <si>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</si>
  <si>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</si>
  <si>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</si>
  <si>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</si>
  <si>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</si>
  <si>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</si>
  <si>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</si>
  <si>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</si>
  <si>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</si>
  <si>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</si>
  <si>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</si>
  <si>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</si>
  <si>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</si>
  <si>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</si>
  <si>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</si>
  <si>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</si>
  <si>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</si>
  <si>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</si>
  <si>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</si>
  <si>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</si>
  <si>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</si>
  <si>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</si>
  <si>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</si>
  <si>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</si>
  <si>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</si>
  <si>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</si>
  <si>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</si>
  <si>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</si>
  <si>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</si>
  <si>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</si>
  <si>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</si>
  <si>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</si>
  <si>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</si>
  <si>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</si>
  <si>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</si>
  <si>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</si>
  <si>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</si>
  <si>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</si>
  <si>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</si>
  <si>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</si>
  <si>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</si>
  <si>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</si>
  <si>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</si>
  <si>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</si>
  <si>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</si>
  <si>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</si>
  <si>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</si>
  <si>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</si>
  <si>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</si>
  <si>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</si>
  <si>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</si>
  <si>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</si>
  <si>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</si>
  <si>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</si>
  <si>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</si>
  <si>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</si>
  <si>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</si>
  <si>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</si>
  <si>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</si>
  <si>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</si>
  <si>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</si>
  <si>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</si>
  <si>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</si>
  <si>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</si>
  <si>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</si>
  <si>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</si>
  <si>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</si>
  <si>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</si>
  <si>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</si>
  <si>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</si>
  <si>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</si>
  <si>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</si>
  <si>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</si>
  <si>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</si>
  <si>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</si>
  <si>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</si>
  <si>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</si>
  <si>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</si>
  <si>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</si>
  <si>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</si>
  <si>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</si>
  <si>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</si>
  <si>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</si>
  <si>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</si>
  <si>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</si>
  <si>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</si>
  <si>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</si>
  <si>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</si>
  <si>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</si>
  <si>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</si>
  <si>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</si>
  <si>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</si>
  <si>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</si>
  <si>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</si>
  <si>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</si>
  <si>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</si>
  <si>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</si>
  <si>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</si>
  <si>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</si>
  <si>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</si>
  <si>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</si>
  <si>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</si>
  <si>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</si>
  <si>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</si>
  <si>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</si>
  <si>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</si>
  <si>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</si>
  <si>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</si>
  <si>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</si>
  <si>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</si>
  <si>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</si>
  <si>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</si>
  <si>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</si>
  <si>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</si>
  <si>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</si>
  <si>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</si>
  <si>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</si>
  <si>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</si>
  <si>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</si>
  <si>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</si>
  <si>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</si>
  <si>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</si>
  <si>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</si>
  <si>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</si>
  <si>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</si>
  <si>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</si>
  <si>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</si>
  <si>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</si>
  <si>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</si>
  <si>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</si>
  <si>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</si>
  <si>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</si>
  <si>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</si>
  <si>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</si>
  <si>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</si>
  <si>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</si>
  <si>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</si>
  <si>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</si>
  <si>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</si>
  <si>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</si>
  <si>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</si>
  <si>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</si>
  <si>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</si>
  <si>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</si>
  <si>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</si>
  <si>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</si>
  <si>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</si>
  <si>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</si>
  <si>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</si>
  <si>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</si>
  <si>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</si>
  <si>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</si>
  <si>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</si>
  <si>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</si>
  <si>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</si>
  <si>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</si>
  <si>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</si>
  <si>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</si>
  <si>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</si>
  <si>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</si>
  <si>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</si>
  <si>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</si>
  <si>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</si>
  <si>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</si>
  <si>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</si>
  <si>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</si>
  <si>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</si>
  <si>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</si>
  <si>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</si>
  <si>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</si>
  <si>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</si>
  <si>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</si>
  <si>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</si>
  <si>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</si>
  <si>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</si>
  <si>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</si>
  <si>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</si>
  <si>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</si>
  <si>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</si>
  <si>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</si>
  <si>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</si>
  <si>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</si>
  <si>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</si>
  <si>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</si>
  <si>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</si>
  <si>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</si>
  <si>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</si>
  <si>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</si>
  <si>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</si>
  <si>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</si>
  <si>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</si>
  <si>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</si>
  <si>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</si>
  <si>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</si>
  <si>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</si>
  <si>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</si>
  <si>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</si>
  <si>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</si>
  <si>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</si>
  <si>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</si>
  <si>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</si>
  <si>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</si>
  <si>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</si>
  <si>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</si>
  <si>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</si>
  <si>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</si>
  <si>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</si>
  <si>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</si>
  <si>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</si>
  <si>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</si>
  <si>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</si>
  <si>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</si>
  <si>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</si>
  <si>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</si>
  <si>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</si>
  <si>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</si>
  <si>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</si>
  <si>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</si>
  <si>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</si>
  <si>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</si>
  <si>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</si>
  <si>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</si>
  <si>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</si>
  <si>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</si>
  <si>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</si>
  <si>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</si>
  <si>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</si>
  <si>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</si>
  <si>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</si>
  <si>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</si>
  <si>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</si>
  <si>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</si>
  <si>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</si>
  <si>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</si>
  <si>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</si>
  <si>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</si>
  <si>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</si>
  <si>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</si>
  <si>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</si>
  <si>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</si>
  <si>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</si>
  <si>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</si>
  <si>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</si>
  <si>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</si>
  <si>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</si>
  <si>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</si>
  <si>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</si>
  <si>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</si>
  <si>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</si>
  <si>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</si>
  <si>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</si>
  <si>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</si>
  <si>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</si>
  <si>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</si>
  <si>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</si>
  <si>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</si>
  <si>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</si>
  <si>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</si>
  <si>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</si>
  <si>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</si>
  <si>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</si>
  <si>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</si>
  <si>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</si>
  <si>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</si>
  <si>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</si>
  <si>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</si>
  <si>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</si>
  <si>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</si>
  <si>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</si>
  <si>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</si>
  <si>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</si>
  <si>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</si>
  <si>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</si>
  <si>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</si>
  <si>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</si>
  <si>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</si>
  <si>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</si>
  <si>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</si>
  <si>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</si>
  <si>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</si>
  <si>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</si>
  <si>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</si>
  <si>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</si>
  <si>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</si>
  <si>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</si>
  <si>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</si>
  <si>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</si>
  <si>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</si>
  <si>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</si>
  <si>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</si>
  <si>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</si>
  <si>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</si>
  <si>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</si>
  <si>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</si>
  <si>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</si>
  <si>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</si>
  <si>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</si>
  <si>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</si>
  <si>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</si>
  <si>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</si>
  <si>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</si>
  <si>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</si>
  <si>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</si>
  <si>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</si>
  <si>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</si>
  <si>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</si>
  <si>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</si>
  <si>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</si>
  <si>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</si>
  <si>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</si>
  <si>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</si>
  <si>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</si>
  <si>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</si>
  <si>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</si>
  <si>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</si>
  <si>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</si>
  <si>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</si>
  <si>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</si>
  <si>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</si>
  <si>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</si>
  <si>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</si>
  <si>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</si>
  <si>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</si>
  <si>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</si>
  <si>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</si>
  <si>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</si>
  <si>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</si>
  <si>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</si>
  <si>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</si>
  <si>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</si>
  <si>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</si>
  <si>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</si>
  <si>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</si>
  <si>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</si>
  <si>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</si>
  <si>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</si>
  <si>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</si>
  <si>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</si>
  <si>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</si>
  <si>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</si>
  <si>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</si>
  <si>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</si>
  <si>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</si>
  <si>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</si>
  <si>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</si>
  <si>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</si>
  <si>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</si>
  <si>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</si>
  <si>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</si>
  <si>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</si>
  <si>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</si>
  <si>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</si>
  <si>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</si>
  <si>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</si>
  <si>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</si>
  <si>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</si>
  <si>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</si>
  <si>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</si>
  <si>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</si>
  <si>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</si>
  <si>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</si>
  <si>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</si>
  <si>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</si>
  <si>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</si>
  <si>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</si>
  <si>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</si>
  <si>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</si>
  <si>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</si>
  <si>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</si>
  <si>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</si>
  <si>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</si>
  <si>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</si>
  <si>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</si>
  <si>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</si>
  <si>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</si>
  <si>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</si>
  <si>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</si>
  <si>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</si>
  <si>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</si>
  <si>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</si>
  <si>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</si>
  <si>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</si>
  <si>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</si>
  <si>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</si>
  <si>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</si>
  <si>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</si>
  <si>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</si>
  <si>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</si>
  <si>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</si>
  <si>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</si>
  <si>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</si>
  <si>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</si>
  <si>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</si>
  <si>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</si>
  <si>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</si>
  <si>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</si>
  <si>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</si>
  <si>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</si>
  <si>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</si>
  <si>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</si>
  <si>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</si>
  <si>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</si>
  <si>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</si>
  <si>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</si>
  <si>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</si>
  <si>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</si>
  <si>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</si>
  <si>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</si>
  <si>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</si>
  <si>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</si>
  <si>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</si>
  <si>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</si>
  <si>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</si>
  <si>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</si>
  <si>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</si>
  <si>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</si>
  <si>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</si>
  <si>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</si>
  <si>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</si>
  <si>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</si>
  <si>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</si>
  <si>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</si>
  <si>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</si>
  <si>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</si>
  <si>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</si>
  <si>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</si>
  <si>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</si>
  <si>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</si>
  <si>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</si>
  <si>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</si>
  <si>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</si>
  <si>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</si>
  <si>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</si>
  <si>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</si>
  <si>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</si>
  <si>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</si>
  <si>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</si>
  <si>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</si>
  <si>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</si>
  <si>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</si>
  <si>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</si>
  <si>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</si>
  <si>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</si>
  <si>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</si>
  <si>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</si>
  <si>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</si>
  <si>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</si>
  <si>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</si>
  <si>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</si>
  <si>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</si>
  <si>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</si>
  <si>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</si>
  <si>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</si>
  <si>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</si>
  <si>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</si>
  <si>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</si>
  <si>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</si>
  <si>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</si>
  <si>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</si>
  <si>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</si>
  <si>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</si>
  <si>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</si>
  <si>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</si>
  <si>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</si>
  <si>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</si>
  <si>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</si>
  <si>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</si>
  <si>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</si>
  <si>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</si>
  <si>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</si>
  <si>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</si>
  <si>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</si>
  <si>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</si>
  <si>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</si>
  <si>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</si>
  <si>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</si>
  <si>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</si>
  <si>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</si>
  <si>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</si>
  <si>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</si>
  <si>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</si>
  <si>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</si>
  <si>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</si>
  <si>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</si>
  <si>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</si>
  <si>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</si>
  <si>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</si>
  <si>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</si>
  <si>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</si>
  <si>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</si>
  <si>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</si>
  <si>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</si>
  <si>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</si>
  <si>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</si>
  <si>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</si>
  <si>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</si>
  <si>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</si>
  <si>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</si>
  <si>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</si>
  <si>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</si>
  <si>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</si>
  <si>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</si>
  <si>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</si>
  <si>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</si>
  <si>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</si>
  <si>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</si>
  <si>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</si>
  <si>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</si>
  <si>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</si>
  <si>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</si>
  <si>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</si>
  <si>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</si>
  <si>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</si>
  <si>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</si>
  <si>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</si>
  <si>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</si>
  <si>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</si>
  <si>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</si>
  <si>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</si>
  <si>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</si>
  <si>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</si>
  <si>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</si>
  <si>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</si>
  <si>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</si>
  <si>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</si>
  <si>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</si>
  <si>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</si>
  <si>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</si>
  <si>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</si>
  <si>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</si>
  <si>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</si>
  <si>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</si>
  <si>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</si>
  <si>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</si>
  <si>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</si>
  <si>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</si>
  <si>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</si>
  <si>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</si>
  <si>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</si>
  <si>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</si>
  <si>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</si>
  <si>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</si>
  <si>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</si>
  <si>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</si>
  <si>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</si>
  <si>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</si>
  <si>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</si>
  <si>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</si>
  <si>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</si>
  <si>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</si>
  <si>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</si>
  <si>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</si>
  <si>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</si>
  <si>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</si>
  <si>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</si>
  <si>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</si>
  <si>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</si>
  <si>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</si>
  <si>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</si>
  <si>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</si>
  <si>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</si>
  <si>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</si>
  <si>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</si>
  <si>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</si>
  <si>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</si>
  <si>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</si>
  <si>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</si>
  <si>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</si>
  <si>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</si>
  <si>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</si>
  <si>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</si>
  <si>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</si>
  <si>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</si>
  <si>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</si>
  <si>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</si>
  <si>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</si>
  <si>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</si>
  <si>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</si>
  <si>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</si>
  <si>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</si>
  <si>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</si>
  <si>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</si>
  <si>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</si>
  <si>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</si>
  <si>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</si>
  <si>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</si>
  <si>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</si>
  <si>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</si>
  <si>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</si>
  <si>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</si>
  <si>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</si>
  <si>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</si>
  <si>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</si>
  <si>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</si>
  <si>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</si>
  <si>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</si>
  <si>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</si>
  <si>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</si>
  <si>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</si>
  <si>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</si>
  <si>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</si>
  <si>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</si>
  <si>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</si>
  <si>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</si>
  <si>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</si>
  <si>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</si>
  <si>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</si>
  <si>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</si>
  <si>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</si>
  <si>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</si>
  <si>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</si>
  <si>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</si>
  <si>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</si>
  <si>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</si>
  <si>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</si>
  <si>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</si>
  <si>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</si>
  <si>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</si>
  <si>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</si>
  <si>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</si>
  <si>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</si>
  <si>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</si>
  <si>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</si>
  <si>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</si>
  <si>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</si>
  <si>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</si>
  <si>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</si>
  <si>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</si>
  <si>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</si>
  <si>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</si>
  <si>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</si>
  <si>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</si>
  <si>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</si>
  <si>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</si>
  <si>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</si>
  <si>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</si>
  <si>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</si>
  <si>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</si>
  <si>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</si>
  <si>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</si>
  <si>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</si>
  <si>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</si>
  <si>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</si>
  <si>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</si>
  <si>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</si>
  <si>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</si>
  <si>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</si>
  <si>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</si>
  <si>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</si>
  <si>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</si>
  <si>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</si>
  <si>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</si>
  <si>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</si>
  <si>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</si>
  <si>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</si>
  <si>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</si>
  <si>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</si>
  <si>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</si>
  <si>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</si>
  <si>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</si>
  <si>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</si>
  <si>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</si>
  <si>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</si>
  <si>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</si>
  <si>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</si>
  <si>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</si>
  <si>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</si>
  <si>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</si>
  <si>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</si>
  <si>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</si>
  <si>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</si>
  <si>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</si>
  <si>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</si>
  <si>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</si>
  <si>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</si>
  <si>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</si>
  <si>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</si>
  <si>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</si>
  <si>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</si>
  <si>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</si>
  <si>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</si>
  <si>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</si>
  <si>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</si>
  <si>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</si>
  <si>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</si>
  <si>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</si>
  <si>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</si>
  <si>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</si>
  <si>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</si>
  <si>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</si>
  <si>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</si>
  <si>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</si>
  <si>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</si>
  <si>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</si>
  <si>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</si>
  <si>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</si>
  <si>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</si>
  <si>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</si>
  <si>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</si>
  <si>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</si>
  <si>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</si>
  <si>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</si>
  <si>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</si>
  <si>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</si>
  <si>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</si>
  <si>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</si>
  <si>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</si>
  <si>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</si>
  <si>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</si>
  <si>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</si>
  <si>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</si>
  <si>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</si>
  <si>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</si>
  <si>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</si>
  <si>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</si>
  <si>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</si>
  <si>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</si>
  <si>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</si>
  <si>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</si>
  <si>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</si>
  <si>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</si>
  <si>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</si>
  <si>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</si>
  <si>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</si>
  <si>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</si>
  <si>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</si>
  <si>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</si>
  <si>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</si>
  <si>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</si>
  <si>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</si>
  <si>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</si>
  <si>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</si>
  <si>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</si>
  <si>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</si>
  <si>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</si>
  <si>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</si>
  <si>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</si>
  <si>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</si>
  <si>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</si>
  <si>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</si>
  <si>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</si>
  <si>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</si>
  <si>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</si>
  <si>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</si>
  <si>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</si>
  <si>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</si>
  <si>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</si>
  <si>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</si>
  <si>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</si>
  <si>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</si>
  <si>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</si>
  <si>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</si>
  <si>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</si>
  <si>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</si>
  <si>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</si>
  <si>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</si>
  <si>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</si>
  <si>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</si>
  <si>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</si>
  <si>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</si>
  <si>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</si>
  <si>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</si>
  <si>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</si>
  <si>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</si>
  <si>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</si>
  <si>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</si>
  <si>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</si>
  <si>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</si>
  <si>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</si>
  <si>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</si>
  <si>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</si>
  <si>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</si>
  <si>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</si>
  <si>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</si>
  <si>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</si>
  <si>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</si>
  <si>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</si>
  <si>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</si>
  <si>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</si>
  <si>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</si>
  <si>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</si>
  <si>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</si>
  <si>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</si>
  <si>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</si>
  <si>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</si>
  <si>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</si>
  <si>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</si>
  <si>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</si>
  <si>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</si>
  <si>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</si>
  <si>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</si>
  <si>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</si>
  <si>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</si>
  <si>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</si>
  <si>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</si>
  <si>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</si>
  <si>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</si>
  <si>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</si>
  <si>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</si>
  <si>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</si>
  <si>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</si>
  <si>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</si>
  <si>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</si>
  <si>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</si>
  <si>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</si>
  <si>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</si>
  <si>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</si>
  <si>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</si>
  <si>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</si>
  <si>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</si>
  <si>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</si>
  <si>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</si>
  <si>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</si>
  <si>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</si>
  <si>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</si>
  <si>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</si>
  <si>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</si>
  <si>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</si>
  <si>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</si>
  <si>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</si>
  <si>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</si>
  <si>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</si>
  <si>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</si>
  <si>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</si>
  <si>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</si>
  <si>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</si>
  <si>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</si>
  <si>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</si>
  <si>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</si>
  <si>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</si>
  <si>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</si>
  <si>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</si>
  <si>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</si>
  <si>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</si>
  <si>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</si>
  <si>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</si>
  <si>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</si>
  <si>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</si>
  <si>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</si>
  <si>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</si>
  <si>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</si>
  <si>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</si>
  <si>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</si>
  <si>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</si>
  <si>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</si>
  <si>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</si>
  <si>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</si>
  <si>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</si>
  <si>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</si>
  <si>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</si>
  <si>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</si>
  <si>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</si>
  <si>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</si>
  <si>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</si>
  <si>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</si>
  <si>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</si>
  <si>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</si>
  <si>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</si>
  <si>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</si>
  <si>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</si>
  <si>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</si>
  <si>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</si>
  <si>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</si>
  <si>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</si>
  <si>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</si>
  <si>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</si>
  <si>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</si>
  <si>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</si>
  <si>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</si>
  <si>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</si>
  <si>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</si>
  <si>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</si>
  <si>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</si>
  <si>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</si>
  <si>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</si>
  <si>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</si>
  <si>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</si>
  <si>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</si>
  <si>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</si>
  <si>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</si>
  <si>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</si>
  <si>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</si>
  <si>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</si>
  <si>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</si>
  <si>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</si>
  <si>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</si>
  <si>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</si>
  <si>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</si>
  <si>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</si>
  <si>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</si>
  <si>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</si>
  <si>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</si>
  <si>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</si>
  <si>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</si>
  <si>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</si>
  <si>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</si>
  <si>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</si>
  <si>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</si>
  <si>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</si>
  <si>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</si>
  <si>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</si>
  <si>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</si>
  <si>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</si>
  <si>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</si>
  <si>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</si>
  <si>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</si>
  <si>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</si>
  <si>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</si>
  <si>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</si>
  <si>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</si>
  <si>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</si>
  <si>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</si>
  <si>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</si>
  <si>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</si>
  <si>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</si>
  <si>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</si>
  <si>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</si>
  <si>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</si>
  <si>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</si>
  <si>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</si>
  <si>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</si>
  <si>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</si>
  <si>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</si>
  <si>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</si>
  <si>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</si>
  <si>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</si>
  <si>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</si>
  <si>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</si>
  <si>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</si>
  <si>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</si>
  <si>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</si>
  <si>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</si>
  <si>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</si>
  <si>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</si>
  <si>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</si>
  <si>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</si>
  <si>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</si>
  <si>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</si>
  <si>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</si>
  <si>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</si>
  <si>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</si>
  <si>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</si>
  <si>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</si>
  <si>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</si>
  <si>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</si>
  <si>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</si>
  <si>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</si>
  <si>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</si>
  <si>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</si>
  <si>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</si>
  <si>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</si>
  <si>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</si>
  <si>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</si>
  <si>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</si>
  <si>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</si>
  <si>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</si>
  <si>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</si>
  <si>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</si>
  <si>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</si>
  <si>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</si>
  <si>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</si>
  <si>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</si>
  <si>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</si>
  <si>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</si>
  <si>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</si>
  <si>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</si>
  <si>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</si>
  <si>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</si>
  <si>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</si>
  <si>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</si>
  <si>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</si>
  <si>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</si>
  <si>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</si>
  <si>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</si>
  <si>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</si>
  <si>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</si>
  <si>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</si>
  <si>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</si>
  <si>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</si>
  <si>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</si>
  <si>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</si>
  <si>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</si>
  <si>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</si>
  <si>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</si>
  <si>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</si>
  <si>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</si>
  <si>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</si>
  <si>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</si>
  <si>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</si>
  <si>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</si>
  <si>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</si>
  <si>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</si>
  <si>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</si>
  <si>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</si>
  <si>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</si>
  <si>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</si>
  <si>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</si>
  <si>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</si>
  <si>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</si>
  <si>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</si>
  <si>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</si>
  <si>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</si>
  <si>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</si>
  <si>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</si>
  <si>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</si>
  <si>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</si>
  <si>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</si>
  <si>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</si>
  <si>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</si>
  <si>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</si>
  <si>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</si>
  <si>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</si>
  <si>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</si>
  <si>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</si>
  <si>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</si>
  <si>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</si>
  <si>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</si>
  <si>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</si>
  <si>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</si>
  <si>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</si>
  <si>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</si>
  <si>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</si>
  <si>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</si>
  <si>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</si>
  <si>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</si>
  <si>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</si>
  <si>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</si>
  <si>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</si>
  <si>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</si>
  <si>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</si>
  <si>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</si>
  <si>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</si>
  <si>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</si>
  <si>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</si>
  <si>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</si>
  <si>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</si>
  <si>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</si>
  <si>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</si>
  <si>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</si>
  <si>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</si>
  <si>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</si>
  <si>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</si>
  <si>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</si>
  <si>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</si>
  <si>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</si>
  <si>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</si>
  <si>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</si>
  <si>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</si>
  <si>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</si>
  <si>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</si>
  <si>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</si>
  <si>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</si>
  <si>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</si>
  <si>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</si>
  <si>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</si>
  <si>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</si>
  <si>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</si>
  <si>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</si>
  <si>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</si>
  <si>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</si>
  <si>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</si>
  <si>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</si>
  <si>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</si>
  <si>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</si>
  <si>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</si>
  <si>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</si>
  <si>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</si>
  <si>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</si>
  <si>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</si>
  <si>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</si>
  <si>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</si>
  <si>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</si>
  <si>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</si>
  <si>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</si>
  <si>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</si>
  <si>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</si>
  <si>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</si>
  <si>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</si>
  <si>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</si>
  <si>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</si>
  <si>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</si>
  <si>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</si>
  <si>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</si>
  <si>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</si>
  <si>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</si>
  <si>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</si>
  <si>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</si>
  <si>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</si>
  <si>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</si>
  <si>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</si>
  <si>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</si>
  <si>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</si>
  <si>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</si>
  <si>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</si>
  <si>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</si>
  <si>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</si>
  <si>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</si>
  <si>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</si>
  <si>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</si>
  <si>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</si>
  <si>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</si>
  <si>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</si>
  <si>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</si>
  <si>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</si>
  <si>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</si>
  <si>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</si>
  <si>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</si>
  <si>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</si>
  <si>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</si>
  <si>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</si>
  <si>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</si>
  <si>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</si>
  <si>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</si>
  <si>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</si>
  <si>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</si>
  <si>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</si>
  <si>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</si>
  <si>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</si>
  <si>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</si>
  <si>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</si>
  <si>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</si>
  <si>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</si>
  <si>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</si>
  <si>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</si>
  <si>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</si>
  <si>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</si>
  <si>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</si>
  <si>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</si>
  <si>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</si>
  <si>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</si>
  <si>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</si>
  <si>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</si>
  <si>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</si>
  <si>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</si>
  <si>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</si>
  <si>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</si>
  <si>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</si>
  <si>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</si>
  <si>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</si>
  <si>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</si>
  <si>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</si>
  <si>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</si>
  <si>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</si>
  <si>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</si>
  <si>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</si>
  <si>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</si>
  <si>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</si>
  <si>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</si>
  <si>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</si>
  <si>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</si>
  <si>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</si>
  <si>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</si>
  <si>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</si>
  <si>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</si>
  <si>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</si>
  <si>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</si>
  <si>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</si>
  <si>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</si>
  <si>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</si>
  <si>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</si>
  <si>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</si>
  <si>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</si>
  <si>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</si>
  <si>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</si>
  <si>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</si>
  <si>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</si>
  <si>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</si>
  <si>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</si>
  <si>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</si>
  <si>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</si>
  <si>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</si>
  <si>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</si>
  <si>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</si>
  <si>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</si>
  <si>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</si>
  <si>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</si>
  <si>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</si>
  <si>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</si>
  <si>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</si>
  <si>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</si>
  <si>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</si>
  <si>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</si>
  <si>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</si>
  <si>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</si>
  <si>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</si>
  <si>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</si>
  <si>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</si>
  <si>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</si>
  <si>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</si>
  <si>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</si>
  <si>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</si>
  <si>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</si>
  <si>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</si>
  <si>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</si>
  <si>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</si>
  <si>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</si>
  <si>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</si>
  <si>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</si>
  <si>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</si>
  <si>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</si>
  <si>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</si>
  <si>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</si>
  <si>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</si>
  <si>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</si>
  <si>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</si>
  <si>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</si>
  <si>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</si>
  <si>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</si>
  <si>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</si>
  <si>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</si>
  <si>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</si>
  <si>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</si>
  <si>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</si>
  <si>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</si>
  <si>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</si>
  <si>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</si>
  <si>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</si>
  <si>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</si>
  <si>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</si>
  <si>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</si>
  <si>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</si>
  <si>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</si>
  <si>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</si>
  <si>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</si>
  <si>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</si>
  <si>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</si>
  <si>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</si>
  <si>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</si>
  <si>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</si>
  <si>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</si>
  <si>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</si>
  <si>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</si>
  <si>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</si>
  <si>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</si>
  <si>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</si>
  <si>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</si>
  <si>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</si>
  <si>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</si>
  <si>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</si>
  <si>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</si>
  <si>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</si>
  <si>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</si>
  <si>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</si>
  <si>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</si>
  <si>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</si>
  <si>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</si>
  <si>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</si>
  <si>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</si>
  <si>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</si>
  <si>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</si>
  <si>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</si>
  <si>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</si>
  <si>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</si>
  <si>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</si>
  <si>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</si>
  <si>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</si>
  <si>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</si>
  <si>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</si>
  <si>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</si>
  <si>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</si>
  <si>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</si>
  <si>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</si>
  <si>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</si>
  <si>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</si>
  <si>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</si>
  <si>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</si>
  <si>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</si>
  <si>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</si>
  <si>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</si>
  <si>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</si>
  <si>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</si>
  <si>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</si>
  <si>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</si>
  <si>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</si>
  <si>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</si>
  <si>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</si>
  <si>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</si>
  <si>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</si>
  <si>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</si>
  <si>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</si>
  <si>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</si>
  <si>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</si>
  <si>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</si>
  <si>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</si>
  <si>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</si>
  <si>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</si>
  <si>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</si>
  <si>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</si>
  <si>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</si>
  <si>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</si>
  <si>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</si>
  <si>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</si>
  <si>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</si>
  <si>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</si>
  <si>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</si>
  <si>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</si>
  <si>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</si>
  <si>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</si>
  <si>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</si>
  <si>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</si>
  <si>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</si>
  <si>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</si>
  <si>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</si>
  <si>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</si>
  <si>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</si>
  <si>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</si>
  <si>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</si>
  <si>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</si>
  <si>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</si>
  <si>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</si>
  <si>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</si>
  <si>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</si>
  <si>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</si>
  <si>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</si>
  <si>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</si>
  <si>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</si>
  <si>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</si>
  <si>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</si>
  <si>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</si>
  <si>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</si>
  <si>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</si>
  <si>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</si>
  <si>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</si>
  <si>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</si>
  <si>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</si>
  <si>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</si>
  <si>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</si>
  <si>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</si>
  <si>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</si>
  <si>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</si>
  <si>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</si>
  <si>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</si>
  <si>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</si>
  <si>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</si>
  <si>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</si>
  <si>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</si>
  <si>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</si>
  <si>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</si>
  <si>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</si>
  <si>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</si>
  <si>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</si>
  <si>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</si>
  <si>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</si>
  <si>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</si>
  <si>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</si>
  <si>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</si>
  <si>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</si>
  <si>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</si>
  <si>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</si>
  <si>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</si>
  <si>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</si>
  <si>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</si>
  <si>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</si>
  <si>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</si>
  <si>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</si>
  <si>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</si>
  <si>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</si>
  <si>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</si>
  <si>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</si>
  <si>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</si>
  <si>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</si>
  <si>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</si>
  <si>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</si>
  <si>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</si>
  <si>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</si>
  <si>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</si>
  <si>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</si>
  <si>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</si>
  <si>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</si>
  <si>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</si>
  <si>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</si>
  <si>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</si>
  <si>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</si>
  <si>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</si>
  <si>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</si>
  <si>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</si>
  <si>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</si>
  <si>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</si>
  <si>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</si>
  <si>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</si>
  <si>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</si>
  <si>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</si>
  <si>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</si>
  <si>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</si>
  <si>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</si>
  <si>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</si>
  <si>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</si>
  <si>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</si>
  <si>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</si>
  <si>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</si>
  <si>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</si>
  <si>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</si>
  <si>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</si>
  <si>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</si>
  <si>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</si>
  <si>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</si>
  <si>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</si>
  <si>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</si>
  <si>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</si>
  <si>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</si>
  <si>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</si>
  <si>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</si>
  <si>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</si>
  <si>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</si>
  <si>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</si>
  <si>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</si>
  <si>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</si>
  <si>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</si>
  <si>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</si>
  <si>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</si>
  <si>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</si>
  <si>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</si>
  <si>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</si>
  <si>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</si>
  <si>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</si>
  <si>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</si>
  <si>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</si>
  <si>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</si>
  <si>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</si>
  <si>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</si>
  <si>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</si>
  <si>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</si>
  <si>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</si>
  <si>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</si>
  <si>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</si>
  <si>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</si>
  <si>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</si>
  <si>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</si>
  <si>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</si>
  <si>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</si>
  <si>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</si>
  <si>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</si>
  <si>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</si>
  <si>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</si>
  <si>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</si>
  <si>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</si>
  <si>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</si>
  <si>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</si>
  <si>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</si>
  <si>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</si>
  <si>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</si>
  <si>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</si>
  <si>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</si>
  <si>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</si>
  <si>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</si>
  <si>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</si>
  <si>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</si>
  <si>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</si>
  <si>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</si>
  <si>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</si>
  <si>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</si>
  <si>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</si>
  <si>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</si>
  <si>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</si>
  <si>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</si>
  <si>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</si>
  <si>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</si>
  <si>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</si>
  <si>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</si>
  <si>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</si>
  <si>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</si>
  <si>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</si>
  <si>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</si>
  <si>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</si>
  <si>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</si>
  <si>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</si>
  <si>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</si>
  <si>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</si>
  <si>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</si>
  <si>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</si>
  <si>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</si>
  <si>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</si>
  <si>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</si>
  <si>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</si>
  <si>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</si>
  <si>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</si>
  <si>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</si>
  <si>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</si>
  <si>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</si>
  <si>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</si>
  <si>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</si>
  <si>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</si>
  <si>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</si>
  <si>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</si>
  <si>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</si>
  <si>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</si>
  <si>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</si>
  <si>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</si>
  <si>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</si>
  <si>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</si>
  <si>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</si>
  <si>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</si>
  <si>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</si>
  <si>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</si>
  <si>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</si>
  <si>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</si>
  <si>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</si>
  <si>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</si>
  <si>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</si>
  <si>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</si>
  <si>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</si>
  <si>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</si>
  <si>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</si>
  <si>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</si>
  <si>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</si>
  <si>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</si>
  <si>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</si>
  <si>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</si>
  <si>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</si>
  <si>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</si>
  <si>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</si>
  <si>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</si>
  <si>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</si>
  <si>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</si>
  <si>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</si>
  <si>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</si>
  <si>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</si>
  <si>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</si>
  <si>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</si>
  <si>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</si>
  <si>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</si>
  <si>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</si>
  <si>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</si>
  <si>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</si>
  <si>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</si>
  <si>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</si>
  <si>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</si>
  <si>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</si>
  <si>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</si>
  <si>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</si>
  <si>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</si>
  <si>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</si>
  <si>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</si>
  <si>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</si>
  <si>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</si>
  <si>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</si>
  <si>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</si>
  <si>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</si>
  <si>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</si>
  <si>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</si>
  <si>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</si>
  <si>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</si>
  <si>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</si>
  <si>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</si>
  <si>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</si>
  <si>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</si>
  <si>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</si>
  <si>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</si>
  <si>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</si>
  <si>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</si>
  <si>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</si>
  <si>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</si>
  <si>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</si>
  <si>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</si>
  <si>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</si>
  <si>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</si>
  <si>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</si>
  <si>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</si>
  <si>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</si>
  <si>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</si>
  <si>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</si>
  <si>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</si>
  <si>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</si>
  <si>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</si>
  <si>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</si>
  <si>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</si>
  <si>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</si>
  <si>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</si>
  <si>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</si>
  <si>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</si>
  <si>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</si>
  <si>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</si>
  <si>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</si>
  <si>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</si>
  <si>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</si>
  <si>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</si>
  <si>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</si>
  <si>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</si>
  <si>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</si>
  <si>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</si>
  <si>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</si>
  <si>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</si>
  <si>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</si>
  <si>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</si>
  <si>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</si>
  <si>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</si>
  <si>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</si>
  <si>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</si>
  <si>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</si>
  <si>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</si>
  <si>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</si>
  <si>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</si>
  <si>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</si>
  <si>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</si>
  <si>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</si>
  <si>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</si>
  <si>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</si>
  <si>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</si>
  <si>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</si>
  <si>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</si>
  <si>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</si>
  <si>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</si>
  <si>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</si>
  <si>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</si>
  <si>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</si>
  <si>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</si>
  <si>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</si>
  <si>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</si>
  <si>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</si>
  <si>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</si>
  <si>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</si>
  <si>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</si>
  <si>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</si>
  <si>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</si>
  <si>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</si>
  <si>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</si>
  <si>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</si>
  <si>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</si>
  <si>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</si>
  <si>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</si>
  <si>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</si>
  <si>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</si>
  <si>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</si>
  <si>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</si>
  <si>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</si>
  <si>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</si>
  <si>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</si>
  <si>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</si>
  <si>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</si>
  <si>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</si>
  <si>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</si>
  <si>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</si>
  <si>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</si>
  <si>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</si>
  <si>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</si>
  <si>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</si>
  <si>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</si>
  <si>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</si>
  <si>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</si>
  <si>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</si>
  <si>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</si>
  <si>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</si>
  <si>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</si>
  <si>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</si>
  <si>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</si>
  <si>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</si>
  <si>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</si>
  <si>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</si>
  <si>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</si>
  <si>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</si>
  <si>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</si>
  <si>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</si>
  <si>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</si>
  <si>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</si>
  <si>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</si>
  <si>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</si>
  <si>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</si>
  <si>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</si>
  <si>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</si>
  <si>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</si>
  <si>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</si>
  <si>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</si>
  <si>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</si>
  <si>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</si>
  <si>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</si>
  <si>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</si>
  <si>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</si>
  <si>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</si>
  <si>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</si>
  <si>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</si>
  <si>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</si>
  <si>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</si>
  <si>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</si>
  <si>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</si>
  <si>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</si>
  <si>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</si>
  <si>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</si>
  <si>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</si>
  <si>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</si>
  <si>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</si>
  <si>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</si>
  <si>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</si>
  <si>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</si>
  <si>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</si>
  <si>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</si>
  <si>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</si>
  <si>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</si>
  <si>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</si>
  <si>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</si>
  <si>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</si>
  <si>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</si>
  <si>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</si>
  <si>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</si>
  <si>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</si>
  <si>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</si>
  <si>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</si>
  <si>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</si>
  <si>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</si>
  <si>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</si>
  <si>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</si>
  <si>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</si>
  <si>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</si>
  <si>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</si>
  <si>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</si>
  <si>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</si>
  <si>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</si>
  <si>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</si>
  <si>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</si>
  <si>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</si>
  <si>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</si>
  <si>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</si>
  <si>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</si>
  <si>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</si>
  <si>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</si>
  <si>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</si>
  <si>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</si>
  <si>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</si>
  <si>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</si>
  <si>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</si>
  <si>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</si>
  <si>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</si>
  <si>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</si>
  <si>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</si>
  <si>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</si>
  <si>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</si>
  <si>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</si>
  <si>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</si>
  <si>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</si>
  <si>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</si>
  <si>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</si>
  <si>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</si>
  <si>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</si>
  <si>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</si>
  <si>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</si>
  <si>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</si>
  <si>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</si>
  <si>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</si>
  <si>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</si>
  <si>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</si>
  <si>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</si>
  <si>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</si>
  <si>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</si>
  <si>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</si>
  <si>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</si>
  <si>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</si>
  <si>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</si>
  <si>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</si>
  <si>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</si>
  <si>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</si>
  <si>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</si>
  <si>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</si>
  <si>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</si>
  <si>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</si>
  <si>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</si>
  <si>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</si>
  <si>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</si>
  <si>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</si>
  <si>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</si>
  <si>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</si>
  <si>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</si>
  <si>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</si>
  <si>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</si>
  <si>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</si>
  <si>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</si>
  <si>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</si>
  <si>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</si>
  <si>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</si>
  <si>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</si>
  <si>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</si>
  <si>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</si>
  <si>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</si>
  <si>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</si>
  <si>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</si>
  <si>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</si>
  <si>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</si>
  <si>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</si>
  <si>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</si>
  <si>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</si>
  <si>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</si>
  <si>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</si>
  <si>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</si>
  <si>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</si>
  <si>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</si>
  <si>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</si>
  <si>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</si>
  <si>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</si>
  <si>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</si>
  <si>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</si>
  <si>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</si>
  <si>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</si>
  <si>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</si>
  <si>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</si>
  <si>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</si>
  <si>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</si>
  <si>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</si>
  <si>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</si>
  <si>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</si>
  <si>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</si>
  <si>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</si>
  <si>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</si>
  <si>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</si>
  <si>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</si>
  <si>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</si>
  <si>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</si>
  <si>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</si>
  <si>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</si>
  <si>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</si>
  <si>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</si>
  <si>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</si>
  <si>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</si>
  <si>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</si>
  <si>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</si>
  <si>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</si>
  <si>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</si>
  <si>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</si>
  <si>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</si>
  <si>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</si>
  <si>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</si>
  <si>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</si>
  <si>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</si>
  <si>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</si>
  <si>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</si>
  <si>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</si>
  <si>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</si>
  <si>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</si>
  <si>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</si>
  <si>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</si>
  <si>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</si>
  <si>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</si>
  <si>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</si>
  <si>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</si>
  <si>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</si>
  <si>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</si>
  <si>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</si>
  <si>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</si>
  <si>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</si>
  <si>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</si>
  <si>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</si>
  <si>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</si>
  <si>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</si>
  <si>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</si>
  <si>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</si>
  <si>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</si>
  <si>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</si>
  <si>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</si>
  <si>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</si>
  <si>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</si>
  <si>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</si>
  <si>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</si>
  <si>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</si>
  <si>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</si>
  <si>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</si>
  <si>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</si>
  <si>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</si>
  <si>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</si>
  <si>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</si>
  <si>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</si>
  <si>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</si>
  <si>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</si>
  <si>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</si>
  <si>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</si>
  <si>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</si>
  <si>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</si>
  <si>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</si>
  <si>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</si>
  <si>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</si>
  <si>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</si>
  <si>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</si>
  <si>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</si>
  <si>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</si>
  <si>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</si>
  <si>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</si>
  <si>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</si>
  <si>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</si>
  <si>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</si>
  <si>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</si>
  <si>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</si>
  <si>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</si>
  <si>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</si>
  <si>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</si>
  <si>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</si>
  <si>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</si>
  <si>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</si>
  <si>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</si>
  <si>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</si>
  <si>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</si>
  <si>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</si>
  <si>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</si>
  <si>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</si>
  <si>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</si>
  <si>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</si>
  <si>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</si>
  <si>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</si>
  <si>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</si>
  <si>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</si>
  <si>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</si>
  <si>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</si>
  <si>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</si>
  <si>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</si>
  <si>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</si>
  <si>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</si>
  <si>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</si>
  <si>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</si>
  <si>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</si>
  <si>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</si>
  <si>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</si>
  <si>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</si>
  <si>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</si>
  <si>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</si>
  <si>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</si>
  <si>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</si>
  <si>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</si>
  <si>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</si>
  <si>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</si>
  <si>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</si>
  <si>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</si>
  <si>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</si>
  <si>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</si>
  <si>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</si>
  <si>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</si>
  <si>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</si>
  <si>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</si>
  <si>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</si>
  <si>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</si>
  <si>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</si>
  <si>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</si>
  <si>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</si>
  <si>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</si>
  <si>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</si>
  <si>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</si>
  <si>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</si>
  <si>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</si>
  <si>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</si>
  <si>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</si>
  <si>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</si>
  <si>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</si>
  <si>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</si>
  <si>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</si>
  <si>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</si>
  <si>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</si>
  <si>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</si>
  <si>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</si>
  <si>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</si>
  <si>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</si>
  <si>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</si>
  <si>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</si>
  <si>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</si>
  <si>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</si>
  <si>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</si>
  <si>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</si>
  <si>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</si>
  <si>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</si>
  <si>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</si>
  <si>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</si>
  <si>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</si>
  <si>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</si>
  <si>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</si>
  <si>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</si>
  <si>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</si>
  <si>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</si>
  <si>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</si>
  <si>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</si>
  <si>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</si>
  <si>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</si>
  <si>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</si>
  <si>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</si>
  <si>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</si>
  <si>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</si>
  <si>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</si>
  <si>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</si>
  <si>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</si>
  <si>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</si>
  <si>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</si>
  <si>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</si>
  <si>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</si>
  <si>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</si>
  <si>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</si>
  <si>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</si>
  <si>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</si>
  <si>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</si>
  <si>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</si>
  <si>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</si>
  <si>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</si>
  <si>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</si>
  <si>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</si>
  <si>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</si>
  <si>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</si>
  <si>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</si>
  <si>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</si>
  <si>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</si>
  <si>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</si>
  <si>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</si>
  <si>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</si>
  <si>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</si>
  <si>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</si>
  <si>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</si>
  <si>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</si>
  <si>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</si>
  <si>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</si>
  <si>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</si>
  <si>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</si>
  <si>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</si>
  <si>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</si>
  <si>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</si>
  <si>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</si>
  <si>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</si>
  <si>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</si>
  <si>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</si>
  <si>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</si>
  <si>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</si>
  <si>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</si>
  <si>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</si>
  <si>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</si>
  <si>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</si>
  <si>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</si>
  <si>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</si>
  <si>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</si>
  <si>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</si>
  <si>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</si>
  <si>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</si>
  <si>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</si>
  <si>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</si>
  <si>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</si>
  <si>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</si>
  <si>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</si>
  <si>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</si>
  <si>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</si>
  <si>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</si>
  <si>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</si>
  <si>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</si>
  <si>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</si>
  <si>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</si>
  <si>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</si>
  <si>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</si>
  <si>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</si>
  <si>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</si>
  <si>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</si>
  <si>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</si>
  <si>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</si>
  <si>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</si>
  <si>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</si>
  <si>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</si>
  <si>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</si>
  <si>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</si>
  <si>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</si>
  <si>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</si>
  <si>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</si>
  <si>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</si>
  <si>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</si>
  <si>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</si>
  <si>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</si>
  <si>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</si>
  <si>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</si>
  <si>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</si>
  <si>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</si>
  <si>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</si>
  <si>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</si>
  <si>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</si>
  <si>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</si>
  <si>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</si>
  <si>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</si>
  <si>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</si>
  <si>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</si>
  <si>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</si>
  <si>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</si>
  <si>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</si>
  <si>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</si>
  <si>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</si>
  <si>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</si>
  <si>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</si>
  <si>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</si>
  <si>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</si>
  <si>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</si>
  <si>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</si>
  <si>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</si>
  <si>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</si>
  <si>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</si>
  <si>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</si>
  <si>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</si>
  <si>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</si>
  <si>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</si>
  <si>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</si>
  <si>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</si>
  <si>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</si>
  <si>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</si>
  <si>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</si>
  <si>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</si>
  <si>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</si>
  <si>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</si>
  <si>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</si>
  <si>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</si>
  <si>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</si>
  <si>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</si>
  <si>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</si>
  <si>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</si>
  <si>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</si>
  <si>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</si>
  <si>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</si>
  <si>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</si>
  <si>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</si>
  <si>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</si>
  <si>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</si>
  <si>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</si>
  <si>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</si>
  <si>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</si>
  <si>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</si>
  <si>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</si>
  <si>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</si>
  <si>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</si>
  <si>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</si>
  <si>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</si>
  <si>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</si>
  <si>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</si>
  <si>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</si>
  <si>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</si>
  <si>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</si>
  <si>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</si>
  <si>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</si>
  <si>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</si>
  <si>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</si>
  <si>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</si>
  <si>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</si>
  <si>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</si>
  <si>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</si>
  <si>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</si>
  <si>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</si>
  <si>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</si>
  <si>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</si>
  <si>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</si>
  <si>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</si>
  <si>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</si>
  <si>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</si>
  <si>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</si>
  <si>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</si>
  <si>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</si>
  <si>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</si>
  <si>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</si>
  <si>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</si>
  <si>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</si>
  <si>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</si>
  <si>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</si>
  <si>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</si>
  <si>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</si>
  <si>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</si>
  <si>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</si>
  <si>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</si>
  <si>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</si>
  <si>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</si>
  <si>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</si>
  <si>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</si>
  <si>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</si>
  <si>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</si>
  <si>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</si>
  <si>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</si>
  <si>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</si>
  <si>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</si>
  <si>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</si>
  <si>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</si>
  <si>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</si>
  <si>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</si>
  <si>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</si>
  <si>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</si>
  <si>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</si>
  <si>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</si>
  <si>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</si>
  <si>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</si>
  <si>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</si>
  <si>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</si>
  <si>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</si>
  <si>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</si>
  <si>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</si>
  <si>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</si>
  <si>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</si>
  <si>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</si>
  <si>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</si>
  <si>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</si>
  <si>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</si>
  <si>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</si>
  <si>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</si>
  <si>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</si>
  <si>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</si>
  <si>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</si>
  <si>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</si>
  <si>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</si>
  <si>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</si>
  <si>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</si>
  <si>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</si>
  <si>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</si>
  <si>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</si>
  <si>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</si>
  <si>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</si>
  <si>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</si>
  <si>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</si>
  <si>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</si>
  <si>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</si>
  <si>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</si>
  <si>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</si>
  <si>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</si>
  <si>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</si>
  <si>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</si>
  <si>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</si>
  <si>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</si>
  <si>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</si>
  <si>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</si>
  <si>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</si>
  <si>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</si>
  <si>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</si>
  <si>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</si>
  <si>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</si>
  <si>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</si>
  <si>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</si>
  <si>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</si>
  <si>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</si>
  <si>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</si>
  <si>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</si>
  <si>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</si>
  <si>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</si>
  <si>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</si>
  <si>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</si>
  <si>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</si>
  <si>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</si>
  <si>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</si>
  <si>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</si>
  <si>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</si>
  <si>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</si>
  <si>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</si>
  <si>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</si>
  <si>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</si>
  <si>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</si>
  <si>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</si>
  <si>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</si>
  <si>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</si>
  <si>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</si>
  <si>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</si>
  <si>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</si>
  <si>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</si>
  <si>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</si>
  <si>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</si>
  <si>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</si>
  <si>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</si>
  <si>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</si>
  <si>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</si>
  <si>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</si>
  <si>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</si>
  <si>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</si>
  <si>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</si>
  <si>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</si>
  <si>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</si>
  <si>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</si>
  <si>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</si>
  <si>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</si>
  <si>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</si>
  <si>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</si>
  <si>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</si>
  <si>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</si>
  <si>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</si>
  <si>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</si>
  <si>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</si>
  <si>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</si>
  <si>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</si>
  <si>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</si>
  <si>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</si>
  <si>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</si>
  <si>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</si>
  <si>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</si>
  <si>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</si>
  <si>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</si>
  <si>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</si>
  <si>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</si>
  <si>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</si>
  <si>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</si>
  <si>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</si>
  <si>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</si>
  <si>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</si>
  <si>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</si>
  <si>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</si>
  <si>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</si>
  <si>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</si>
  <si>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</si>
  <si>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</si>
  <si>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</si>
  <si>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</si>
  <si>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</si>
  <si>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</si>
  <si>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</si>
  <si>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</si>
  <si>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</si>
  <si>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</si>
  <si>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</si>
  <si>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</si>
  <si>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</si>
  <si>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</si>
  <si>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</si>
  <si>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</si>
  <si>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</si>
  <si>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</si>
  <si>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</si>
  <si>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</si>
  <si>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</si>
  <si>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</si>
  <si>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</si>
  <si>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</si>
  <si>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</si>
  <si>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</si>
  <si>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</si>
  <si>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</si>
  <si>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</si>
  <si>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</si>
  <si>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</si>
  <si>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</si>
  <si>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</si>
  <si>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</si>
  <si>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</si>
  <si>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</si>
  <si>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</si>
  <si>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</si>
  <si>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</si>
  <si>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</si>
  <si>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</si>
  <si>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</si>
  <si>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</si>
  <si>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</si>
  <si>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</si>
  <si>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</si>
  <si>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</si>
  <si>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</si>
  <si>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</si>
  <si>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</si>
  <si>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</si>
  <si>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</si>
  <si>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</si>
  <si>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</si>
  <si>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</si>
  <si>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</si>
  <si>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</si>
  <si>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</si>
  <si>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</si>
  <si>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</si>
  <si>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</si>
  <si>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</si>
  <si>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</si>
  <si>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</si>
  <si>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</si>
  <si>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</si>
  <si>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</si>
  <si>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</si>
  <si>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</si>
  <si>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</si>
  <si>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</si>
  <si>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</si>
  <si>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</si>
  <si>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</si>
  <si>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</si>
  <si>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</si>
  <si>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</si>
  <si>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</si>
  <si>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</si>
  <si>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</si>
  <si>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</si>
  <si>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</si>
  <si>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</si>
  <si>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</si>
  <si>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</si>
  <si>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</si>
  <si>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</si>
  <si>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</si>
  <si>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</si>
  <si>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</si>
  <si>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</si>
  <si>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</si>
  <si>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</si>
  <si>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</si>
  <si>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</si>
  <si>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</si>
  <si>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</si>
  <si>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</si>
  <si>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</si>
  <si>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</si>
  <si>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</si>
  <si>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</si>
  <si>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</si>
  <si>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</si>
  <si>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</si>
  <si>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</si>
  <si>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</si>
  <si>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</si>
  <si>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</si>
  <si>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</si>
  <si>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</si>
  <si>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</si>
  <si>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</si>
  <si>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</si>
  <si>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</si>
  <si>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</si>
  <si>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</si>
  <si>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</si>
  <si>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</si>
  <si>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</si>
  <si>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</si>
  <si>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</si>
  <si>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</si>
  <si>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</si>
  <si>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</si>
  <si>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</si>
  <si>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</si>
  <si>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</si>
  <si>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</si>
  <si>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</si>
  <si>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</si>
  <si>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</si>
  <si>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</si>
  <si>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</si>
  <si>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</si>
  <si>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</si>
  <si>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</si>
  <si>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</si>
  <si>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</si>
  <si>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</si>
  <si>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</si>
  <si>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</si>
  <si>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</si>
  <si>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</si>
  <si>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</si>
  <si>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</si>
  <si>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</si>
  <si>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</si>
  <si>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</si>
  <si>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</si>
  <si>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</si>
  <si>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</si>
  <si>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</si>
  <si>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</si>
  <si>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</si>
  <si>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</si>
  <si>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</si>
  <si>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</si>
  <si>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</si>
  <si>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</si>
  <si>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</si>
  <si>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</si>
  <si>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</si>
  <si>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</si>
  <si>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</si>
  <si>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</si>
  <si>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</si>
  <si>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</si>
  <si>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</si>
  <si>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</si>
  <si>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</si>
  <si>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</si>
  <si>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</si>
  <si>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</si>
  <si>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</si>
  <si>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</si>
  <si>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</si>
  <si>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</si>
  <si>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</si>
  <si>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</si>
  <si>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</si>
  <si>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</si>
  <si>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</si>
  <si>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</si>
  <si>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</si>
  <si>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</si>
  <si>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</si>
  <si>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</si>
  <si>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</si>
  <si>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</si>
  <si>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</si>
  <si>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</si>
  <si>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</si>
  <si>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</si>
  <si>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</si>
  <si>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</si>
  <si>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</si>
  <si>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</si>
  <si>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</si>
  <si>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</si>
  <si>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</si>
  <si>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</si>
  <si>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</si>
  <si>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</si>
  <si>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</si>
  <si>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</si>
  <si>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</si>
  <si>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</si>
  <si>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</si>
  <si>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</si>
  <si>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</si>
  <si>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</si>
  <si>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</si>
  <si>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</si>
  <si>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</si>
  <si>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</si>
  <si>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</si>
  <si>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</si>
  <si>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</si>
  <si>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</si>
  <si>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</si>
  <si>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</si>
  <si>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</si>
  <si>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</si>
  <si>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</si>
  <si>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</si>
  <si>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</si>
  <si>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</si>
  <si>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</si>
  <si>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</si>
  <si>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</si>
  <si>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</si>
  <si>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</si>
  <si>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</si>
  <si>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</si>
  <si>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</si>
  <si>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</si>
  <si>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</si>
  <si>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</si>
  <si>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</si>
  <si>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</si>
  <si>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</si>
  <si>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</si>
  <si>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</si>
  <si>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</si>
  <si>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</si>
  <si>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</si>
  <si>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</si>
  <si>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</si>
  <si>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</si>
  <si>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</si>
  <si>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</si>
  <si>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</si>
  <si>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</si>
  <si>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</si>
  <si>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</si>
  <si>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</si>
  <si>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</si>
  <si>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</si>
  <si>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</si>
  <si>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</si>
  <si>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</si>
  <si>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</si>
  <si>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</si>
  <si>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</si>
  <si>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</si>
  <si>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</si>
  <si>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</si>
  <si>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</si>
  <si>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</si>
  <si>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</si>
  <si>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</si>
  <si>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</si>
  <si>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</si>
  <si>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</si>
  <si>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</si>
  <si>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</si>
  <si>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</si>
  <si>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</si>
  <si>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</si>
  <si>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</si>
  <si>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</si>
  <si>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</si>
  <si>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</si>
  <si>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</si>
  <si>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</si>
  <si>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</si>
  <si>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</si>
  <si>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</si>
  <si>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</si>
  <si>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</si>
  <si>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</si>
  <si>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</si>
  <si>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</si>
  <si>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</si>
  <si>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</si>
  <si>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</si>
  <si>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</si>
  <si>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</si>
  <si>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</si>
  <si>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</si>
  <si>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</si>
  <si>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</si>
  <si>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</si>
  <si>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</si>
  <si>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</si>
  <si>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</si>
  <si>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</si>
  <si>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</si>
  <si>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</si>
  <si>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</si>
  <si>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</si>
  <si>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</si>
  <si>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</si>
  <si>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</si>
  <si>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</si>
  <si>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</si>
  <si>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</si>
  <si>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</si>
  <si>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</si>
  <si>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</si>
  <si>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</si>
  <si>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</si>
  <si>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</si>
  <si>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</si>
  <si>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</si>
  <si>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</si>
  <si>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</si>
  <si>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</si>
  <si>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</si>
  <si>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</si>
  <si>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</si>
  <si>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</si>
  <si>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</si>
  <si>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</si>
  <si>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</si>
  <si>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</si>
  <si>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</si>
  <si>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</si>
  <si>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</si>
  <si>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</si>
  <si>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</si>
  <si>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</si>
  <si>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</si>
  <si>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</si>
  <si>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</si>
  <si>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</si>
  <si>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</si>
  <si>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</si>
  <si>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</si>
  <si>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</si>
  <si>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</si>
  <si>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</si>
  <si>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</si>
  <si>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</si>
  <si>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</si>
  <si>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</si>
  <si>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</si>
  <si>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</si>
  <si>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</si>
  <si>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</si>
  <si>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</si>
  <si>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</si>
  <si>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</si>
  <si>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</si>
  <si>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</si>
  <si>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</si>
  <si>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</si>
  <si>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</si>
  <si>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</si>
  <si>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</si>
  <si>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</si>
  <si>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</si>
  <si>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</si>
  <si>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</si>
  <si>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</si>
  <si>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</si>
  <si>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</si>
  <si>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</si>
  <si>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</si>
  <si>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</si>
  <si>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</si>
  <si>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</si>
  <si>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</si>
  <si>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</si>
  <si>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</si>
  <si>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</si>
  <si>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</si>
  <si>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</si>
  <si>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</si>
  <si>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</si>
  <si>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</si>
  <si>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</si>
  <si>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</si>
  <si>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</si>
  <si>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</si>
  <si>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</si>
  <si>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</si>
  <si>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</si>
  <si>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</si>
  <si>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</si>
  <si>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</si>
  <si>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</si>
  <si>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</si>
  <si>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</si>
  <si>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</si>
  <si>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</si>
  <si>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</si>
  <si>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</si>
  <si>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</si>
  <si>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</si>
  <si>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</si>
  <si>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</si>
  <si>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</si>
  <si>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</si>
  <si>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</si>
  <si>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</si>
  <si>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</si>
  <si>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</si>
  <si>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</si>
  <si>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</si>
  <si>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</si>
  <si>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</si>
  <si>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</si>
  <si>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</si>
  <si>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</si>
  <si>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</si>
  <si>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</si>
  <si>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</si>
  <si>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</si>
  <si>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</si>
  <si>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</si>
  <si>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</si>
  <si>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</si>
  <si>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</si>
  <si>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</si>
  <si>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</si>
  <si>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</si>
  <si>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</si>
  <si>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</si>
  <si>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</si>
  <si>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</si>
  <si>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</si>
  <si>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</si>
  <si>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</si>
  <si>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</si>
  <si>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</si>
  <si>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</si>
  <si>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</si>
  <si>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</si>
  <si>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</si>
  <si>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</si>
  <si>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</si>
  <si>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</si>
  <si>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</si>
  <si>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</si>
  <si>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</si>
  <si>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</si>
  <si>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</si>
  <si>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</si>
  <si>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</si>
  <si>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</si>
  <si>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</si>
  <si>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</si>
  <si>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</si>
  <si>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</si>
  <si>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</si>
  <si>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</si>
  <si>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</si>
  <si>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</si>
  <si>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</si>
  <si>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</si>
  <si>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</si>
  <si>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</si>
  <si>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</si>
  <si>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</si>
  <si>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</si>
  <si>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</si>
  <si>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</si>
  <si>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</si>
  <si>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</si>
  <si>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</si>
  <si>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</si>
  <si>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</si>
  <si>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</si>
  <si>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</si>
  <si>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</si>
  <si>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</si>
  <si>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</si>
  <si>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</si>
  <si>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</si>
  <si>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</si>
  <si>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</si>
  <si>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</si>
  <si>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</si>
  <si>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</si>
  <si>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</si>
  <si>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</si>
  <si>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</si>
  <si>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</si>
  <si>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</si>
  <si>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</si>
  <si>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</si>
  <si>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</si>
  <si>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</si>
  <si>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</si>
  <si>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</si>
  <si>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</si>
  <si>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</si>
  <si>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</si>
  <si>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</si>
  <si>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</si>
  <si>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</si>
  <si>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</si>
  <si>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</si>
  <si>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</si>
  <si>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</si>
  <si>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</si>
  <si>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</si>
  <si>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</si>
  <si>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</si>
  <si>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</si>
  <si>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</si>
  <si>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</si>
  <si>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</si>
  <si>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</si>
  <si>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</si>
  <si>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</si>
  <si>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</si>
  <si>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</si>
  <si>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</si>
  <si>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</si>
  <si>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</si>
  <si>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</si>
  <si>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</si>
  <si>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</si>
  <si>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</si>
  <si>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</si>
  <si>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</si>
  <si>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</si>
  <si>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</si>
  <si>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</si>
  <si>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</si>
  <si>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</si>
  <si>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</si>
  <si>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</si>
  <si>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</si>
  <si>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</si>
  <si>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</si>
  <si>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</si>
  <si>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</si>
  <si>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</si>
  <si>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</si>
  <si>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</si>
  <si>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</si>
  <si>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</si>
  <si>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</si>
  <si>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</si>
  <si>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</si>
  <si>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</si>
  <si>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</si>
  <si>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</si>
  <si>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</si>
  <si>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</si>
  <si>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</si>
  <si>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</si>
  <si>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</si>
  <si>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</si>
  <si>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</si>
  <si>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</si>
  <si>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</si>
  <si>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</si>
  <si>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</si>
  <si>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</si>
  <si>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</si>
  <si>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</si>
  <si>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</si>
  <si>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</si>
  <si>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</si>
  <si>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</si>
  <si>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</si>
  <si>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</si>
  <si>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</si>
  <si>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</si>
  <si>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</si>
  <si>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</si>
  <si>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</si>
  <si>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</si>
  <si>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</si>
  <si>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</si>
  <si>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</si>
  <si>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</si>
  <si>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</si>
  <si>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</si>
  <si>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</si>
  <si>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</si>
  <si>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</si>
  <si>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</si>
  <si>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</si>
  <si>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</si>
  <si>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</si>
  <si>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</si>
  <si>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</si>
  <si>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</si>
  <si>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</si>
  <si>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</si>
  <si>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</si>
  <si>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</si>
  <si>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</si>
  <si>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</si>
  <si>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</si>
  <si>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</si>
  <si>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</si>
  <si>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</si>
  <si>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</si>
  <si>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</si>
  <si>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</si>
  <si>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</si>
  <si>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</si>
  <si>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</si>
  <si>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</si>
  <si>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</si>
  <si>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</si>
  <si>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</si>
  <si>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</si>
  <si>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</si>
  <si>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</si>
  <si>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</si>
  <si>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</si>
  <si>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</si>
  <si>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</si>
  <si>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</si>
  <si>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</si>
  <si>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</si>
  <si>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</si>
  <si>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</si>
  <si>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</si>
  <si>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</si>
  <si>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</si>
  <si>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</si>
  <si>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</si>
  <si>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</si>
  <si>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</si>
  <si>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</si>
  <si>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</si>
  <si>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</si>
  <si>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</si>
  <si>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</si>
  <si>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</si>
  <si>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</si>
  <si>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</si>
  <si>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</si>
  <si>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</si>
  <si>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</si>
  <si>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</si>
  <si>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</si>
  <si>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</si>
  <si>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</si>
  <si>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</si>
  <si>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</si>
  <si>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</si>
  <si>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</si>
  <si>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</si>
  <si>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</si>
  <si>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</si>
  <si>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</si>
  <si>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</si>
  <si>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</si>
  <si>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</si>
  <si>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</si>
  <si>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</si>
  <si>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</si>
  <si>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</si>
  <si>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</si>
  <si>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</si>
  <si>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</si>
  <si>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</si>
  <si>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</si>
  <si>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</si>
  <si>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</si>
  <si>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</si>
  <si>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</si>
  <si>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</si>
  <si>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</si>
  <si>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</si>
  <si>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</si>
  <si>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</si>
  <si>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</si>
  <si>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</si>
  <si>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</si>
  <si>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</si>
  <si>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</si>
  <si>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</si>
  <si>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</si>
  <si>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</si>
  <si>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</si>
  <si>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</si>
  <si>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</si>
  <si>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</si>
  <si>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</si>
  <si>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</si>
  <si>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</si>
  <si>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</si>
  <si>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</si>
  <si>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</si>
  <si>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</si>
  <si>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</si>
  <si>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</si>
  <si>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</si>
  <si>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</si>
  <si>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</si>
  <si>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</si>
  <si>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</si>
  <si>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</si>
  <si>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</si>
  <si>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</si>
  <si>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</si>
  <si>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</si>
  <si>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</si>
  <si>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</si>
  <si>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</si>
  <si>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</si>
  <si>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</si>
  <si>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</si>
  <si>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</si>
  <si>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</si>
  <si>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</si>
  <si>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</si>
  <si>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</si>
  <si>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</si>
  <si>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</si>
  <si>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</si>
  <si>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</si>
  <si>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</si>
  <si>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</si>
  <si>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</si>
  <si>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</si>
  <si>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</si>
  <si>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</si>
  <si>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</si>
  <si>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</si>
  <si>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</si>
  <si>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</si>
  <si>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</si>
  <si>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</si>
  <si>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</si>
  <si>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</si>
  <si>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</si>
  <si>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</si>
  <si>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</si>
  <si>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</si>
  <si>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</si>
  <si>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</si>
  <si>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</si>
  <si>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</si>
  <si>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</si>
  <si>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</si>
  <si>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</si>
  <si>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</si>
  <si>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</si>
  <si>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</si>
  <si>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</si>
  <si>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</si>
  <si>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</si>
  <si>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</si>
  <si>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</si>
  <si>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</si>
  <si>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</si>
  <si>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</si>
  <si>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</si>
  <si>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</si>
  <si>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</si>
  <si>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</si>
  <si>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</si>
  <si>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</si>
  <si>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</si>
  <si>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</si>
  <si>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</si>
  <si>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</si>
  <si>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</si>
  <si>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</si>
  <si>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</si>
  <si>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</si>
  <si>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</si>
  <si>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</si>
  <si>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</si>
  <si>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</si>
  <si>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</si>
  <si>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</si>
  <si>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</si>
  <si>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</si>
  <si>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</si>
  <si>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</si>
  <si>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</si>
  <si>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</si>
  <si>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</si>
  <si>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</si>
  <si>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</si>
  <si>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</si>
  <si>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</si>
  <si>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</si>
  <si>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</si>
  <si>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</si>
  <si>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</si>
  <si>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</si>
  <si>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</si>
  <si>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</si>
  <si>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</si>
  <si>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</si>
  <si>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</si>
  <si>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</si>
  <si>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</si>
  <si>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</si>
  <si>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</si>
  <si>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</si>
  <si>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</si>
  <si>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</si>
  <si>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</si>
  <si>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</si>
  <si>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</si>
  <si>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</si>
  <si>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</si>
  <si>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</si>
  <si>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</si>
  <si>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</si>
  <si>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</si>
  <si>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</si>
  <si>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</si>
  <si>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</si>
  <si>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</si>
  <si>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</si>
  <si>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</si>
  <si>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</si>
  <si>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</si>
  <si>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</si>
  <si>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</si>
  <si>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</si>
  <si>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</si>
  <si>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</si>
  <si>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</si>
  <si>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</si>
  <si>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</si>
  <si>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</si>
  <si>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</si>
  <si>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</si>
  <si>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</si>
  <si>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</si>
  <si>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</si>
  <si>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</si>
  <si>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</si>
  <si>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</si>
  <si>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</si>
  <si>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</si>
  <si>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</si>
  <si>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</si>
  <si>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</si>
  <si>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</si>
  <si>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</si>
  <si>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</si>
  <si>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</si>
  <si>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</si>
  <si>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</si>
  <si>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</si>
  <si>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</si>
  <si>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</si>
  <si>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</si>
  <si>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</si>
  <si>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</si>
  <si>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</si>
  <si>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</si>
  <si>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</si>
  <si>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</si>
  <si>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</si>
  <si>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</si>
  <si>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</si>
  <si>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</si>
  <si>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</si>
  <si>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</si>
  <si>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</si>
  <si>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</si>
  <si>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</si>
  <si>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</si>
  <si>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</si>
  <si>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</si>
  <si>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</si>
  <si>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</si>
  <si>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</si>
  <si>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</si>
  <si>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</si>
  <si>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</si>
  <si>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</si>
  <si>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</si>
  <si>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</si>
  <si>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</si>
  <si>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</si>
  <si>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</si>
  <si>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</si>
  <si>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</si>
  <si>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</si>
  <si>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</si>
  <si>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</si>
  <si>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</si>
  <si>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</si>
  <si>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</si>
  <si>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</si>
  <si>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</si>
  <si>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</si>
  <si>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</si>
  <si>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</si>
  <si>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</si>
  <si>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</si>
  <si>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</si>
  <si>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</si>
  <si>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</si>
  <si>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</si>
  <si>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</si>
  <si>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</si>
  <si>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</si>
  <si>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</si>
  <si>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</si>
  <si>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</si>
  <si>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</si>
  <si>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</si>
  <si>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</si>
  <si>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</si>
  <si>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</si>
  <si>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</si>
  <si>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</si>
  <si>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</si>
  <si>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</si>
  <si>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</si>
  <si>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</si>
  <si>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</si>
  <si>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</si>
  <si>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</si>
  <si>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</si>
  <si>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</si>
  <si>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</si>
  <si>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</si>
  <si>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</si>
  <si>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</si>
  <si>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</si>
  <si>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</si>
  <si>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</si>
  <si>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</si>
  <si>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</si>
  <si>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</si>
  <si>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</si>
  <si>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</si>
  <si>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</si>
  <si>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</si>
  <si>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</si>
  <si>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</si>
  <si>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</si>
  <si>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</si>
  <si>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</si>
  <si>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</si>
  <si>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</si>
  <si>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</si>
  <si>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</si>
  <si>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</si>
  <si>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</si>
  <si>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</si>
  <si>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</si>
  <si>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</si>
  <si>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</si>
  <si>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</si>
  <si>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</si>
  <si>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</si>
  <si>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</si>
  <si>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</si>
  <si>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</si>
  <si>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</si>
  <si>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</si>
  <si>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</si>
  <si>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</si>
  <si>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</si>
  <si>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</si>
  <si>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</si>
  <si>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</si>
  <si>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</si>
  <si>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</si>
  <si>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</si>
  <si>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</si>
  <si>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</si>
  <si>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</si>
  <si>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</si>
  <si>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</si>
  <si>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</si>
  <si>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</si>
  <si>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</si>
  <si>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</si>
  <si>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</si>
  <si>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</si>
  <si>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</si>
  <si>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</si>
  <si>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</si>
  <si>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</si>
  <si>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</si>
  <si>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</si>
  <si>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</si>
  <si>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</si>
  <si>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</si>
  <si>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</si>
  <si>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</si>
  <si>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</si>
  <si>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</si>
  <si>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</si>
  <si>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</si>
  <si>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</si>
  <si>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</si>
  <si>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</si>
  <si>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</si>
  <si>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</si>
  <si>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</si>
  <si>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</si>
  <si>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</si>
  <si>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</si>
  <si>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</si>
  <si>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</si>
  <si>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</si>
  <si>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</si>
  <si>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</si>
  <si>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</si>
  <si>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</si>
  <si>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</si>
  <si>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</si>
  <si>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</si>
  <si>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</si>
  <si>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</si>
  <si>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</si>
  <si>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</si>
  <si>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</si>
  <si>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</si>
  <si>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</si>
  <si>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</si>
  <si>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</si>
  <si>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</si>
  <si>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</si>
  <si>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</si>
  <si>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</si>
  <si>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</si>
  <si>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</si>
  <si>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</si>
  <si>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</si>
  <si>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</si>
  <si>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</si>
  <si>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</si>
  <si>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</si>
  <si>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</si>
  <si>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</si>
  <si>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</si>
  <si>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</si>
  <si>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</si>
  <si>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</si>
  <si>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</si>
  <si>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</si>
  <si>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</si>
  <si>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</si>
  <si>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</si>
  <si>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</si>
  <si>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</si>
  <si>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</si>
  <si>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</si>
  <si>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</si>
  <si>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</si>
  <si>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</si>
  <si>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</si>
  <si>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</si>
  <si>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</si>
  <si>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</si>
  <si>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</si>
  <si>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</si>
  <si>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</si>
  <si>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</si>
  <si>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</si>
  <si>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</si>
  <si>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</si>
  <si>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</si>
  <si>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</si>
  <si>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</si>
  <si>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</si>
  <si>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</si>
  <si>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</si>
  <si>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</si>
  <si>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</si>
  <si>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</si>
  <si>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</si>
  <si>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</si>
  <si>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</si>
  <si>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</si>
  <si>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</si>
  <si>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</si>
  <si>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</si>
  <si>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</si>
  <si>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</si>
  <si>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</si>
  <si>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</si>
  <si>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</si>
  <si>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</si>
  <si>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</si>
  <si>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</si>
  <si>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</si>
  <si>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</si>
  <si>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</si>
  <si>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</si>
  <si>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</si>
  <si>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</si>
  <si>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</si>
  <si>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</si>
  <si>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</si>
  <si>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</si>
  <si>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</si>
  <si>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</si>
  <si>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</si>
  <si>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</si>
  <si>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</si>
  <si>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</si>
  <si>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</si>
  <si>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</si>
  <si>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</si>
  <si>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</si>
  <si>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</si>
  <si>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</si>
  <si>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</si>
  <si>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</si>
  <si>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</si>
  <si>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</si>
  <si>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</si>
  <si>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</si>
  <si>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</si>
  <si>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</si>
  <si>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</si>
  <si>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</si>
  <si>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</si>
  <si>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</si>
  <si>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</si>
  <si>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</si>
  <si>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</si>
  <si>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</si>
  <si>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</si>
  <si>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</si>
  <si>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</si>
  <si>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</si>
  <si>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</si>
  <si>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</si>
  <si>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</si>
  <si>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</si>
  <si>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</si>
  <si>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</si>
  <si>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</si>
  <si>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</si>
  <si>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</si>
  <si>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</si>
  <si>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</si>
  <si>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</si>
  <si>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</si>
  <si>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</si>
  <si>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</si>
  <si>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</si>
  <si>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</si>
  <si>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</si>
  <si>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</si>
  <si>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</si>
  <si>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</si>
  <si>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</si>
  <si>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</si>
  <si>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</si>
  <si>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</si>
  <si>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</si>
  <si>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</si>
  <si>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</si>
  <si>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</si>
  <si>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</si>
  <si>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</si>
  <si>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</si>
  <si>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</si>
  <si>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</si>
  <si>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</si>
  <si>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</si>
  <si>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</si>
  <si>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</si>
  <si>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</si>
  <si>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</si>
  <si>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</si>
  <si>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</si>
  <si>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</si>
  <si>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</si>
  <si>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</si>
  <si>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</si>
  <si>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</si>
  <si>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</si>
  <si>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</si>
  <si>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</si>
  <si>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</si>
  <si>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</si>
  <si>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</si>
  <si>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</si>
  <si>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</si>
  <si>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</si>
  <si>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</si>
  <si>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</si>
  <si>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</si>
  <si>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</si>
  <si>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</si>
  <si>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</si>
  <si>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</si>
  <si>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</si>
  <si>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</si>
  <si>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</si>
  <si>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</si>
  <si>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</si>
  <si>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</si>
  <si>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</si>
  <si>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</si>
  <si>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</si>
  <si>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</si>
  <si>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</si>
  <si>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</si>
  <si>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</si>
  <si>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</si>
  <si>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</si>
  <si>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</si>
  <si>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</si>
  <si>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</si>
  <si>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</si>
  <si>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</si>
  <si>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</si>
  <si>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</si>
  <si>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</si>
  <si>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</si>
  <si>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</si>
  <si>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</si>
  <si>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</si>
  <si>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</si>
  <si>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</si>
  <si>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</si>
  <si>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</si>
  <si>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</si>
  <si>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</si>
  <si>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</si>
  <si>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</si>
  <si>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</si>
  <si>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</si>
  <si>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</si>
  <si>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</si>
  <si>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</si>
  <si>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</si>
  <si>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</si>
  <si>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</si>
  <si>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</si>
  <si>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</si>
  <si>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</si>
  <si>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</si>
  <si>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</si>
  <si>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</si>
  <si>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</si>
  <si>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</si>
  <si>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</si>
  <si>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</si>
  <si>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</si>
  <si>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</si>
  <si>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</si>
  <si>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</si>
  <si>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</si>
  <si>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</si>
  <si>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</si>
  <si>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</si>
  <si>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</si>
  <si>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</si>
  <si>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</si>
  <si>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</si>
  <si>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</si>
  <si>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</si>
  <si>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</si>
  <si>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</si>
  <si>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</si>
  <si>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</si>
  <si>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</si>
  <si>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</si>
  <si>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</si>
  <si>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</si>
  <si>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</si>
  <si>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</si>
  <si>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</si>
  <si>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</si>
  <si>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</si>
  <si>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</si>
  <si>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</si>
  <si>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</si>
  <si>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</si>
  <si>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</si>
  <si>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</si>
  <si>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</si>
  <si>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</si>
  <si>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</si>
  <si>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</si>
  <si>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</si>
  <si>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</si>
  <si>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</si>
  <si>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</si>
  <si>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</si>
  <si>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</si>
  <si>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</si>
  <si>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</si>
  <si>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</si>
  <si>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</si>
  <si>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</si>
  <si>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</si>
  <si>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</si>
  <si>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</si>
  <si>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</si>
  <si>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</si>
  <si>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</si>
  <si>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</si>
  <si>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</si>
  <si>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</si>
  <si>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</si>
  <si>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</si>
  <si>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</si>
  <si>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</si>
  <si>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</si>
  <si>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</si>
  <si>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</si>
  <si>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</si>
  <si>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</si>
  <si>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</si>
  <si>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</si>
  <si>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</si>
  <si>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</si>
  <si>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</si>
  <si>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</si>
  <si>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</si>
  <si>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</si>
  <si>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</si>
  <si>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</si>
  <si>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</si>
  <si>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</si>
  <si>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</si>
  <si>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</si>
  <si>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</si>
  <si>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</si>
  <si>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</si>
  <si>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</si>
  <si>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</si>
  <si>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</si>
  <si>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</si>
  <si>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</si>
  <si>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</si>
  <si>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</si>
  <si>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</si>
  <si>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</si>
  <si>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</si>
  <si>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</si>
  <si>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</si>
  <si>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</si>
  <si>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</si>
  <si>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</si>
  <si>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</si>
  <si>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</si>
  <si>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</si>
  <si>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</si>
  <si>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</si>
  <si>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</si>
  <si>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</si>
  <si>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</si>
  <si>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</si>
  <si>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</si>
  <si>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</si>
  <si>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</si>
  <si>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</si>
  <si>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</si>
  <si>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</si>
  <si>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</si>
  <si>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</si>
  <si>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</si>
  <si>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</si>
  <si>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</si>
  <si>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</si>
  <si>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</si>
  <si>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</si>
  <si>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</si>
  <si>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</si>
  <si>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</si>
  <si>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</si>
  <si>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</si>
  <si>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</si>
  <si>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</si>
  <si>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</si>
  <si>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</si>
  <si>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</si>
  <si>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</si>
  <si>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</si>
  <si>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</si>
  <si>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</si>
  <si>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</si>
  <si>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</si>
  <si>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</si>
  <si>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</si>
  <si>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</si>
  <si>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</si>
  <si>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</si>
  <si>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</si>
  <si>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</si>
  <si>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</si>
  <si>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</si>
  <si>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</si>
  <si>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</si>
  <si>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</si>
  <si>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</si>
  <si>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</si>
  <si>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</si>
  <si>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</si>
  <si>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</si>
  <si>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</si>
  <si>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</si>
  <si>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</si>
  <si>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</si>
  <si>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</si>
  <si>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</si>
  <si>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</si>
  <si>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</si>
  <si>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</si>
  <si>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</si>
  <si>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</si>
  <si>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</si>
  <si>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</si>
  <si>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</si>
  <si>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</si>
  <si>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</si>
  <si>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</si>
  <si>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</si>
  <si>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</si>
  <si>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</si>
  <si>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</si>
  <si>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</si>
  <si>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</si>
  <si>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</si>
  <si>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</si>
  <si>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</si>
  <si>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</si>
  <si>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</si>
  <si>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</si>
  <si>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</si>
  <si>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</si>
  <si>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</si>
  <si>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</si>
  <si>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</si>
  <si>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</si>
  <si>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</si>
  <si>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</si>
  <si>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</si>
  <si>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</si>
  <si>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</si>
  <si>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</si>
  <si>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</si>
  <si>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</si>
  <si>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</si>
  <si>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</si>
  <si>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</si>
  <si>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</si>
  <si>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</si>
  <si>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</si>
  <si>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</si>
  <si>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</si>
  <si>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</si>
  <si>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</si>
  <si>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</si>
  <si>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</si>
  <si>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</si>
  <si>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</si>
  <si>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</si>
  <si>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</si>
  <si>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</si>
  <si>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</si>
  <si>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</si>
  <si>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</si>
  <si>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</si>
  <si>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</si>
  <si>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</si>
  <si>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</si>
  <si>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</si>
  <si>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</si>
  <si>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</si>
  <si>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</si>
  <si>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</si>
  <si>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</si>
  <si>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</si>
  <si>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</si>
  <si>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</si>
  <si>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</si>
  <si>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</si>
  <si>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</si>
  <si>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</si>
  <si>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</si>
  <si>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</si>
  <si>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</si>
  <si>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</si>
  <si>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</si>
  <si>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</si>
  <si>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</si>
  <si>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</si>
  <si>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</si>
  <si>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</si>
  <si>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</si>
  <si>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</si>
  <si>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</si>
  <si>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</si>
  <si>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</si>
  <si>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</si>
  <si>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</si>
  <si>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</si>
  <si>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</si>
  <si>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</si>
  <si>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</si>
  <si>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</si>
  <si>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</si>
  <si>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</si>
  <si>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</si>
  <si>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</si>
  <si>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</si>
  <si>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</si>
  <si>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</si>
  <si>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</si>
  <si>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</si>
  <si>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</si>
  <si>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</si>
  <si>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</si>
  <si>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</si>
  <si>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</si>
  <si>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</si>
  <si>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</si>
  <si>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</si>
  <si>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</si>
  <si>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</si>
  <si>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</si>
  <si>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</si>
  <si>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</si>
  <si>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</si>
  <si>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</si>
  <si>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</si>
  <si>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</si>
  <si>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</si>
  <si>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</si>
  <si>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</si>
  <si>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</si>
  <si>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</si>
  <si>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</si>
  <si>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</si>
  <si>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</si>
  <si>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</si>
  <si>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</si>
  <si>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</si>
  <si>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</si>
  <si>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</si>
  <si>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</si>
  <si>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</si>
  <si>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</si>
  <si>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</si>
  <si>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</si>
  <si>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</si>
  <si>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</si>
  <si>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</si>
  <si>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</si>
  <si>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</si>
  <si>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</si>
  <si>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</si>
  <si>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</si>
  <si>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</si>
  <si>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</si>
  <si>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</si>
  <si>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</si>
  <si>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</si>
  <si>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</si>
  <si>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</si>
  <si>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</si>
  <si>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</si>
  <si>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</si>
  <si>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</si>
  <si>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</si>
  <si>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</si>
  <si>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</si>
  <si>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</si>
  <si>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</si>
  <si>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</si>
  <si>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</si>
  <si>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</si>
  <si>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</si>
  <si>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</si>
  <si>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</si>
  <si>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</si>
  <si>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</si>
  <si>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</si>
  <si>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</si>
  <si>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</si>
  <si>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</si>
  <si>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</si>
  <si>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</si>
  <si>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</si>
  <si>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</si>
  <si>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</si>
  <si>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</si>
  <si>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</si>
  <si>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</si>
  <si>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</si>
  <si>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</si>
  <si>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</si>
  <si>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</si>
  <si>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</si>
  <si>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</si>
  <si>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</si>
  <si>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</si>
  <si>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</si>
  <si>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</si>
  <si>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</si>
  <si>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</si>
  <si>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</si>
  <si>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</si>
  <si>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</si>
  <si>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</si>
  <si>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</si>
  <si>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</si>
  <si>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</si>
  <si>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</si>
  <si>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</si>
  <si>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</si>
  <si>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</si>
  <si>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</si>
  <si>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</si>
  <si>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</si>
  <si>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</si>
  <si>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</si>
  <si>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</si>
  <si>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</si>
  <si>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</si>
  <si>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</si>
  <si>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</si>
  <si>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</si>
  <si>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</si>
  <si>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</si>
  <si>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</si>
  <si>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</si>
  <si>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</si>
  <si>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</si>
  <si>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</si>
  <si>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</si>
  <si>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</si>
  <si>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</si>
  <si>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</si>
  <si>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</si>
  <si>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</si>
  <si>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</si>
  <si>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</si>
  <si>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</si>
  <si>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</si>
  <si>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</si>
  <si>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</si>
  <si>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</si>
  <si>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</si>
  <si>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</si>
  <si>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</si>
  <si>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</si>
  <si>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</si>
  <si>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</si>
  <si>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</si>
  <si>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</si>
  <si>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</si>
  <si>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</si>
  <si>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</si>
  <si>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</si>
  <si>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</si>
  <si>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</si>
  <si>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</si>
  <si>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</si>
  <si>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</si>
  <si>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</si>
  <si>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</si>
  <si>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</si>
  <si>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</si>
  <si>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</si>
  <si>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</si>
  <si>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</si>
  <si>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</si>
  <si>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</si>
  <si>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</si>
  <si>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</si>
  <si>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</si>
  <si>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</si>
  <si>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</si>
  <si>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</si>
  <si>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</si>
  <si>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</si>
  <si>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</si>
  <si>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</si>
  <si>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</si>
  <si>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</si>
  <si>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</si>
  <si>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</si>
  <si>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</si>
  <si>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</si>
  <si>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</si>
  <si>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</si>
  <si>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</si>
  <si>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</si>
  <si>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</si>
  <si>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</si>
  <si>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</si>
  <si>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</si>
  <si>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</si>
  <si>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</si>
  <si>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</si>
  <si>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</si>
  <si>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</si>
  <si>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</si>
  <si>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</si>
  <si>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</si>
  <si>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</si>
  <si>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</si>
  <si>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</si>
  <si>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</si>
  <si>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</si>
  <si>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</si>
  <si>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</si>
  <si>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</si>
  <si>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</si>
  <si>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</si>
  <si>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</si>
  <si>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</si>
  <si>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</si>
  <si>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</si>
  <si>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</si>
  <si>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</si>
  <si>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</si>
  <si>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</si>
  <si>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</si>
  <si>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</si>
  <si>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</si>
  <si>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</si>
  <si>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</si>
  <si>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</si>
  <si>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</si>
  <si>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</si>
  <si>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</si>
  <si>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</si>
  <si>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</si>
  <si>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</si>
  <si>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</si>
  <si>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</si>
  <si>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</si>
  <si>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</si>
  <si>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</si>
  <si>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</si>
  <si>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</si>
  <si>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</si>
  <si>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</si>
  <si>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</si>
  <si>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</si>
  <si>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</si>
  <si>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</si>
  <si>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</si>
  <si>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</si>
  <si>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</si>
  <si>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</si>
  <si>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</si>
  <si>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</si>
  <si>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</si>
  <si>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</si>
  <si>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</si>
  <si>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</si>
  <si>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</si>
  <si>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</si>
  <si>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</si>
  <si>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</si>
  <si>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</si>
  <si>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</si>
  <si>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</si>
  <si>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</si>
  <si>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</si>
  <si>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</si>
  <si>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</si>
  <si>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</si>
  <si>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</si>
  <si>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</si>
  <si>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</si>
  <si>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</si>
  <si>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</si>
  <si>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</si>
  <si>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</si>
  <si>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</si>
  <si>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</si>
  <si>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</si>
  <si>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</si>
  <si>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</si>
  <si>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</si>
  <si>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</si>
  <si>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</si>
  <si>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</si>
  <si>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</si>
  <si>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</si>
  <si>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</si>
  <si>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</si>
  <si>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</si>
  <si>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</si>
  <si>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</si>
  <si>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</si>
  <si>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</si>
  <si>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</si>
  <si>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</si>
  <si>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</si>
  <si>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</si>
  <si>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</si>
  <si>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</si>
  <si>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</si>
  <si>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</si>
  <si>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</si>
  <si>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</si>
  <si>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</si>
  <si>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</si>
  <si>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</si>
  <si>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</si>
  <si>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</si>
  <si>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</si>
  <si>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</si>
  <si>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</si>
  <si>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</si>
  <si>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</si>
  <si>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</si>
  <si>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</si>
  <si>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</si>
  <si>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</si>
  <si>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</si>
  <si>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</si>
  <si>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</si>
  <si>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</si>
  <si>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</si>
  <si>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</si>
  <si>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</si>
  <si>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</si>
  <si>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</si>
  <si>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</si>
  <si>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</si>
  <si>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</si>
  <si>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</si>
  <si>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</si>
  <si>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</si>
  <si>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</si>
  <si>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</si>
  <si>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</si>
  <si>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</si>
  <si>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</si>
  <si>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</si>
  <si>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</si>
  <si>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</si>
  <si>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</si>
  <si>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</si>
  <si>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</si>
  <si>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</si>
  <si>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</si>
  <si>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</si>
  <si>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</si>
  <si>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</si>
  <si>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</si>
  <si>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</si>
  <si>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</si>
  <si>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</si>
  <si>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</si>
  <si>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</si>
  <si>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</si>
  <si>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</si>
  <si>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</si>
  <si>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</si>
  <si>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</si>
  <si>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</si>
  <si>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</si>
  <si>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</si>
  <si>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</si>
  <si>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</si>
  <si>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</si>
  <si>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</si>
  <si>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</si>
  <si>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</si>
  <si>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</si>
  <si>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</si>
  <si>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</si>
  <si>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</si>
  <si>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</si>
  <si>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</si>
  <si>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</si>
  <si>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</si>
  <si>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</si>
  <si>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</si>
  <si>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</si>
  <si>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</si>
  <si>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</si>
  <si>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</si>
  <si>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</si>
  <si>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</si>
  <si>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</si>
  <si>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</si>
  <si>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</si>
  <si>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</si>
  <si>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</si>
  <si>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</si>
  <si>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</si>
  <si>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</si>
  <si>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</si>
  <si>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</si>
  <si>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</si>
  <si>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</si>
  <si>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</si>
  <si>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</si>
  <si>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</si>
  <si>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</si>
  <si>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</si>
  <si>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</si>
  <si>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</si>
  <si>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</si>
  <si>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</si>
  <si>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</si>
  <si>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</si>
  <si>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</si>
  <si>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</si>
  <si>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</si>
  <si>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</si>
  <si>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</si>
  <si>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</si>
  <si>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</si>
  <si>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</si>
  <si>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</si>
  <si>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</si>
  <si>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</si>
  <si>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</si>
  <si>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</si>
  <si>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</si>
  <si>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</si>
  <si>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</si>
  <si>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</si>
  <si>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</si>
  <si>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</si>
  <si>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</si>
  <si>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</si>
  <si>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</si>
  <si>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</si>
  <si>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</si>
  <si>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</si>
  <si>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</si>
  <si>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</si>
  <si>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</si>
  <si>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</si>
  <si>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</si>
  <si>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</si>
  <si>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</si>
  <si>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</si>
  <si>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</si>
  <si>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</si>
  <si>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</si>
  <si>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</si>
  <si>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</si>
  <si>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</si>
  <si>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</si>
  <si>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</si>
  <si>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</si>
  <si>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</si>
  <si>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</si>
  <si>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</si>
  <si>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</si>
  <si>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</si>
  <si>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</si>
  <si>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</si>
  <si>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</si>
  <si>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</si>
  <si>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</si>
  <si>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</si>
  <si>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</si>
  <si>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</si>
  <si>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</si>
  <si>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</si>
  <si>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</si>
  <si>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</si>
  <si>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</si>
  <si>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</si>
  <si>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</si>
  <si>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</si>
  <si>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</si>
  <si>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</si>
  <si>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</si>
  <si>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</si>
  <si>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</si>
  <si>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</si>
  <si>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</si>
  <si>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</si>
  <si>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</si>
  <si>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</si>
  <si>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</si>
  <si>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</si>
  <si>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</si>
  <si>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</si>
  <si>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</si>
  <si>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</si>
  <si>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</si>
  <si>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</si>
  <si>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</si>
  <si>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</si>
  <si>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</si>
  <si>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</si>
  <si>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</si>
  <si>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</si>
  <si>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</si>
  <si>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</si>
  <si>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</si>
  <si>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</si>
  <si>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</si>
  <si>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</si>
  <si>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</si>
  <si>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</si>
  <si>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</si>
  <si>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</si>
  <si>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</si>
  <si>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</si>
  <si>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</si>
  <si>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</si>
  <si>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</si>
  <si>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</si>
  <si>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</si>
  <si>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</si>
  <si>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</si>
  <si>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</si>
  <si>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</si>
  <si>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</si>
  <si>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</si>
  <si>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</si>
  <si>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</si>
  <si>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</si>
  <si>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</si>
  <si>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</si>
  <si>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</si>
  <si>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</si>
  <si>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</si>
  <si>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</si>
  <si>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</si>
  <si>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</si>
  <si>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</si>
  <si>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</si>
  <si>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</si>
  <si>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</si>
  <si>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</si>
  <si>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</si>
  <si>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</si>
  <si>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</si>
  <si>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</si>
  <si>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</si>
  <si>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</si>
  <si>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</si>
  <si>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</si>
  <si>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</si>
  <si>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</si>
  <si>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</si>
  <si>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</si>
  <si>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</si>
  <si>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</si>
  <si>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</si>
  <si>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</si>
  <si>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</si>
  <si>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</si>
  <si>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</si>
  <si>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</si>
  <si>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</si>
  <si>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</si>
  <si>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</si>
  <si>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</si>
  <si>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</si>
  <si>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</si>
  <si>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</si>
  <si>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</si>
  <si>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</si>
  <si>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</si>
  <si>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</si>
  <si>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</si>
  <si>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</si>
  <si>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</si>
  <si>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</si>
  <si>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</si>
  <si>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</si>
  <si>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</si>
  <si>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</si>
  <si>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</si>
  <si>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</si>
  <si>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</si>
  <si>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</si>
  <si>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</si>
  <si>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</si>
  <si>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</si>
  <si>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</si>
  <si>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</si>
  <si>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</si>
  <si>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</si>
  <si>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</si>
  <si>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</si>
  <si>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</si>
  <si>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</si>
  <si>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</si>
  <si>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</si>
  <si>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</si>
  <si>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</si>
  <si>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</si>
  <si>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</si>
  <si>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</si>
  <si>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</si>
  <si>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</si>
  <si>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</si>
  <si>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</si>
  <si>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</si>
  <si>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</si>
  <si>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</si>
  <si>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</si>
  <si>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</si>
  <si>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</si>
  <si>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</si>
  <si>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</si>
  <si>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</si>
  <si>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</si>
  <si>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</si>
  <si>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</si>
  <si>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</si>
  <si>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</si>
  <si>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</si>
  <si>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</si>
  <si>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</si>
  <si>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</si>
  <si>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</si>
  <si>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</si>
  <si>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</si>
  <si>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</si>
  <si>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</si>
  <si>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</si>
  <si>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</si>
  <si>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</si>
  <si>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</si>
  <si>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</si>
  <si>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</si>
  <si>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</si>
  <si>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</si>
  <si>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</si>
  <si>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</si>
  <si>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</si>
  <si>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</si>
  <si>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</si>
  <si>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</si>
  <si>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</si>
  <si>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</si>
  <si>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</si>
  <si>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</si>
  <si>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</si>
  <si>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</si>
  <si>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</si>
  <si>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</si>
  <si>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</si>
  <si>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</si>
  <si>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</si>
  <si>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</si>
  <si>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</si>
  <si>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</si>
  <si>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</si>
  <si>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</si>
  <si>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</si>
  <si>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</si>
  <si>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</si>
  <si>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</si>
  <si>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</si>
  <si>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</si>
  <si>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</si>
  <si>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</si>
  <si>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</si>
  <si>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</si>
  <si>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</si>
  <si>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</si>
  <si>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</si>
  <si>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</si>
  <si>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</si>
  <si>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</si>
  <si>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</si>
  <si>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</si>
  <si>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</si>
  <si>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</si>
  <si>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</si>
  <si>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</si>
  <si>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</si>
  <si>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</si>
  <si>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</si>
  <si>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</si>
  <si>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</si>
  <si>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</si>
  <si>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</si>
  <si>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</si>
  <si>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</si>
  <si>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</si>
  <si>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</si>
  <si>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</si>
  <si>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</si>
  <si>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</si>
  <si>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</si>
  <si>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</si>
  <si>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</si>
  <si>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</si>
  <si>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</si>
  <si>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</si>
  <si>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</si>
  <si>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</si>
  <si>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</si>
  <si>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</si>
  <si>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</si>
  <si>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</si>
  <si>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</si>
  <si>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</si>
  <si>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</si>
  <si>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</si>
  <si>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</si>
  <si>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</si>
  <si>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</si>
  <si>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</si>
  <si>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</si>
  <si>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</si>
  <si>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</si>
  <si>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</si>
  <si>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</si>
  <si>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</si>
  <si>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</si>
  <si>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</si>
  <si>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</si>
  <si>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</si>
  <si>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</si>
  <si>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</si>
  <si>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</si>
  <si>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</si>
  <si>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</si>
  <si>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</si>
  <si>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</si>
  <si>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</si>
  <si>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</si>
  <si>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</si>
  <si>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</si>
  <si>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</si>
  <si>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</si>
  <si>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</si>
  <si>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</si>
  <si>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</si>
  <si>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</si>
  <si>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</si>
  <si>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</si>
  <si>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</si>
  <si>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</si>
  <si>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</si>
  <si>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</si>
  <si>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</si>
  <si>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</si>
  <si>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</si>
  <si>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</si>
  <si>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</si>
  <si>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</si>
  <si>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</si>
  <si>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</si>
  <si>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</si>
  <si>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</si>
  <si>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</si>
  <si>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</si>
  <si>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</si>
  <si>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</si>
  <si>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</si>
  <si>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</si>
  <si>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</si>
  <si>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</si>
  <si>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</si>
  <si>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</si>
  <si>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</si>
  <si>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</si>
  <si>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</si>
  <si>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</si>
  <si>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</si>
  <si>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</si>
  <si>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</si>
  <si>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</si>
  <si>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</si>
  <si>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</si>
  <si>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</si>
  <si>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</si>
  <si>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</si>
  <si>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</si>
  <si>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</si>
  <si>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</si>
  <si>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</si>
  <si>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</si>
  <si>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</si>
  <si>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</si>
  <si>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</si>
  <si>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</si>
  <si>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</si>
  <si>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</si>
  <si>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</si>
  <si>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</si>
  <si>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</si>
  <si>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</si>
  <si>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</si>
  <si>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</si>
  <si>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</si>
  <si>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</si>
  <si>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</si>
  <si>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</si>
  <si>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</si>
  <si>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</si>
  <si>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</si>
  <si>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</si>
  <si>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</si>
  <si>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</si>
  <si>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</si>
  <si>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</si>
  <si>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</si>
  <si>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</si>
  <si>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</si>
  <si>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</si>
  <si>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</si>
  <si>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</si>
  <si>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</si>
  <si>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</si>
  <si>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</si>
  <si>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</si>
  <si>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</si>
  <si>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</si>
  <si>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</si>
  <si>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</si>
  <si>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</si>
  <si>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</si>
  <si>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</si>
  <si>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</si>
  <si>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</si>
  <si>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</si>
  <si>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</si>
  <si>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</si>
  <si>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</si>
  <si>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</si>
  <si>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</si>
  <si>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</si>
  <si>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</si>
  <si>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</si>
  <si>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</si>
  <si>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</si>
  <si>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</si>
  <si>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</si>
  <si>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</si>
  <si>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</si>
  <si>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</si>
  <si>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</si>
  <si>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</si>
  <si>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</si>
  <si>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</si>
  <si>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</si>
  <si>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</si>
  <si>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</si>
  <si>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</si>
  <si>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</si>
  <si>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</si>
  <si>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</si>
  <si>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</si>
  <si>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</si>
  <si>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</si>
  <si>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</si>
  <si>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</si>
  <si>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</si>
  <si>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</si>
  <si>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</si>
  <si>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</si>
  <si>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</si>
  <si>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</si>
  <si>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</si>
  <si>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</si>
  <si>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</si>
  <si>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</si>
  <si>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</si>
  <si>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</si>
  <si>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</si>
  <si>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</si>
  <si>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</si>
  <si>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</si>
  <si>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</si>
  <si>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</si>
  <si>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</si>
  <si>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</si>
  <si>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</si>
  <si>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</si>
  <si>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</si>
  <si>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</si>
  <si>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</si>
  <si>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</si>
  <si>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</si>
  <si>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</si>
  <si>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</si>
  <si>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</si>
  <si>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</si>
  <si>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</si>
  <si>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</si>
  <si>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</si>
  <si>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</si>
  <si>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</si>
  <si>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</si>
  <si>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</si>
  <si>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</si>
  <si>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</si>
  <si>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</si>
  <si>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</si>
  <si>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</si>
  <si>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</si>
  <si>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</si>
  <si>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</si>
  <si>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</si>
  <si>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</si>
  <si>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</si>
  <si>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</si>
  <si>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</si>
  <si>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</si>
  <si>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</si>
  <si>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</si>
  <si>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</si>
  <si>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</si>
  <si>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</si>
  <si>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</si>
  <si>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</si>
  <si>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</si>
  <si>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</si>
  <si>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</si>
  <si>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</si>
  <si>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</si>
  <si>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</si>
  <si>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</si>
  <si>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</si>
  <si>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</si>
  <si>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</si>
  <si>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</si>
  <si>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</si>
  <si>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</si>
  <si>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</si>
  <si>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</si>
  <si>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</si>
  <si>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</si>
  <si>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</si>
  <si>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</si>
  <si>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</si>
  <si>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</si>
  <si>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</si>
  <si>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</si>
  <si>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</si>
  <si>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</si>
  <si>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</si>
  <si>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</si>
  <si>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</si>
  <si>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</si>
  <si>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</si>
  <si>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</si>
  <si>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</si>
  <si>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</si>
  <si>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</si>
  <si>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</si>
  <si>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</si>
  <si>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</si>
  <si>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</si>
  <si>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</si>
  <si>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</si>
  <si>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</si>
  <si>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</si>
  <si>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</si>
  <si>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</si>
  <si>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</si>
  <si>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</si>
  <si>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</si>
  <si>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</si>
  <si>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</si>
  <si>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</si>
  <si>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</si>
  <si>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</si>
  <si>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</si>
  <si>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</si>
  <si>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</si>
  <si>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</si>
  <si>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</si>
  <si>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</si>
  <si>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</si>
  <si>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</si>
  <si>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</si>
  <si>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</si>
  <si>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</si>
  <si>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</si>
  <si>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</si>
  <si>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</si>
  <si>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</si>
  <si>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</si>
  <si>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</si>
  <si>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</si>
  <si>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</si>
  <si>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</si>
  <si>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</si>
  <si>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</si>
  <si>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</si>
  <si>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</si>
  <si>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</si>
  <si>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</si>
  <si>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</si>
  <si>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</si>
  <si>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</si>
  <si>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</si>
  <si>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</si>
  <si>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</si>
  <si>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</si>
  <si>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</si>
  <si>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</si>
  <si>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</si>
  <si>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</si>
  <si>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</si>
  <si>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</si>
  <si>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</si>
  <si>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</si>
  <si>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</si>
  <si>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</si>
  <si>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</si>
  <si>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</si>
  <si>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</si>
  <si>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</si>
  <si>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</si>
  <si>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</si>
  <si>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</si>
  <si>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</si>
  <si>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</si>
  <si>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</si>
  <si>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</si>
  <si>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</si>
  <si>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</si>
  <si>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</si>
  <si>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</si>
  <si>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</si>
  <si>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</si>
  <si>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</si>
  <si>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</si>
  <si>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</si>
  <si>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</si>
  <si>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</si>
  <si>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</si>
  <si>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</si>
  <si>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</si>
  <si>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</si>
  <si>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</si>
  <si>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</si>
  <si>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</si>
  <si>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</si>
  <si>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</si>
  <si>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</si>
  <si>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</si>
  <si>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</si>
  <si>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</si>
  <si>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</si>
  <si>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</si>
  <si>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</si>
  <si>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</si>
  <si>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</si>
  <si>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</si>
  <si>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</si>
  <si>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</si>
  <si>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</si>
  <si>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</si>
  <si>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</si>
  <si>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</si>
  <si>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</si>
  <si>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</si>
  <si>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</si>
  <si>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</si>
  <si>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</si>
  <si>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</si>
  <si>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</si>
  <si>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</si>
  <si>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</si>
  <si>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</si>
  <si>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</si>
  <si>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</si>
  <si>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</si>
  <si>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</si>
  <si>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</si>
  <si>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</si>
  <si>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</si>
  <si>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</si>
  <si>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</si>
  <si>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</si>
  <si>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</si>
  <si>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</si>
  <si>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</si>
  <si>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</si>
  <si>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</si>
  <si>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</si>
  <si>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</si>
  <si>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</si>
  <si>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</si>
  <si>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</si>
  <si>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</si>
  <si>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</si>
  <si>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</si>
  <si>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</si>
  <si>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</si>
  <si>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</si>
  <si>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</si>
  <si>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</si>
  <si>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</si>
  <si>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</si>
  <si>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</si>
  <si>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</si>
  <si>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</si>
  <si>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</si>
  <si>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</si>
  <si>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</si>
  <si>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</si>
  <si>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</si>
  <si>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</si>
  <si>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</si>
  <si>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</si>
  <si>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</si>
  <si>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</si>
  <si>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</si>
  <si>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</si>
  <si>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</si>
  <si>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</si>
  <si>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</si>
  <si>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</si>
  <si>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</si>
  <si>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</si>
  <si>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</si>
  <si>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</si>
  <si>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</si>
  <si>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</si>
  <si>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</si>
  <si>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</si>
  <si>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</si>
  <si>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</si>
  <si>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</si>
  <si>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</si>
  <si>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</si>
  <si>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</si>
  <si>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</si>
  <si>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</si>
  <si>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</si>
  <si>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</si>
  <si>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</si>
  <si>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</si>
  <si>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</si>
  <si>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</si>
  <si>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</si>
  <si>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</si>
  <si>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</si>
  <si>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</si>
  <si>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</si>
  <si>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</si>
  <si>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</si>
  <si>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</si>
  <si>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</si>
  <si>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</si>
  <si>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</si>
  <si>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</si>
  <si>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</si>
  <si>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</si>
  <si>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</si>
  <si>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</si>
  <si>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</si>
  <si>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</si>
  <si>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</si>
  <si>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</si>
  <si>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</si>
  <si>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</si>
  <si>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</si>
  <si>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</si>
  <si>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</si>
  <si>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</si>
  <si>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</si>
  <si>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</si>
  <si>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</si>
  <si>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</si>
  <si>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</si>
  <si>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</si>
  <si>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</si>
  <si>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</si>
  <si>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</si>
  <si>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</si>
  <si>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</si>
  <si>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</si>
  <si>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</si>
  <si>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</si>
  <si>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</si>
  <si>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</si>
  <si>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</si>
  <si>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</si>
  <si>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</si>
  <si>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</si>
  <si>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</si>
  <si>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</si>
  <si>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</si>
  <si>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</si>
  <si>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</si>
  <si>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</si>
  <si>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</si>
  <si>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</si>
  <si>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</si>
  <si>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</si>
  <si>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</si>
  <si>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</si>
  <si>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</si>
  <si>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</si>
  <si>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</si>
  <si>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</si>
  <si>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</si>
  <si>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</si>
  <si>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</si>
  <si>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</si>
  <si>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</si>
  <si>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</si>
  <si>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</si>
  <si>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</si>
  <si>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</si>
  <si>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</si>
  <si>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</si>
  <si>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</si>
  <si>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</si>
  <si>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</si>
  <si>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</si>
  <si>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</si>
  <si>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</si>
  <si>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</si>
  <si>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</si>
  <si>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</si>
  <si>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</si>
  <si>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</si>
  <si>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</si>
  <si>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</si>
  <si>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</si>
  <si>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</si>
  <si>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</si>
  <si>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</si>
  <si>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</si>
  <si>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</si>
  <si>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</si>
  <si>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</si>
  <si>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</si>
  <si>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</si>
  <si>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</si>
  <si>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</si>
  <si>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</si>
  <si>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</si>
  <si>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</si>
  <si>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</si>
  <si>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</si>
  <si>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</si>
  <si>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</si>
  <si>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</si>
  <si>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</si>
  <si>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</si>
  <si>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</si>
  <si>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</si>
  <si>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</si>
  <si>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</si>
  <si>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</si>
  <si>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</si>
  <si>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</si>
  <si>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</si>
  <si>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</si>
  <si>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</si>
  <si>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</si>
  <si>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</si>
  <si>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</si>
  <si>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</si>
  <si>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</si>
  <si>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</si>
  <si>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</si>
  <si>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</si>
  <si>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</si>
  <si>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</si>
  <si>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</si>
  <si>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</si>
  <si>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</si>
  <si>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</si>
  <si>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</si>
  <si>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</si>
  <si>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</si>
  <si>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</si>
  <si>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</si>
  <si>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</si>
  <si>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</si>
  <si>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</si>
  <si>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</si>
  <si>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</si>
  <si>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</si>
  <si>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</si>
  <si>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</si>
  <si>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</si>
  <si>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</si>
  <si>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</si>
  <si>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</si>
  <si>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</si>
  <si>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</si>
  <si>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</si>
  <si>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</si>
  <si>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</si>
  <si>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</si>
  <si>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</si>
  <si>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</si>
  <si>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</si>
  <si>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</si>
  <si>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</si>
  <si>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</si>
  <si>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</si>
  <si>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</si>
  <si>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</si>
  <si>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</si>
  <si>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</si>
  <si>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</si>
  <si>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</si>
  <si>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</si>
  <si>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</si>
  <si>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</si>
  <si>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</si>
  <si>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</si>
  <si>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</si>
  <si>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</si>
  <si>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</si>
  <si>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</si>
  <si>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</si>
  <si>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</si>
  <si>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</si>
  <si>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</si>
  <si>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</si>
  <si>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</si>
  <si>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</si>
  <si>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</si>
  <si>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</si>
  <si>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</si>
  <si>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</si>
  <si>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</si>
  <si>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</si>
  <si>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</si>
  <si>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</si>
  <si>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</si>
  <si>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</si>
  <si>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</si>
  <si>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</si>
  <si>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</si>
  <si>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</si>
  <si>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</si>
  <si>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</si>
  <si>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</si>
  <si>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</si>
  <si>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</si>
  <si>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</si>
  <si>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</si>
  <si>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</si>
  <si>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</si>
  <si>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</si>
  <si>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</si>
  <si>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</si>
  <si>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</si>
  <si>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</si>
  <si>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</si>
  <si>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</si>
  <si>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</si>
  <si>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</si>
  <si>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</si>
  <si>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</si>
  <si>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</si>
  <si>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</si>
  <si>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</si>
  <si>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</si>
  <si>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</si>
  <si>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</si>
  <si>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</si>
  <si>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</si>
  <si>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</si>
  <si>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</si>
  <si>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</si>
  <si>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</si>
  <si>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</si>
  <si>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</si>
  <si>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</si>
  <si>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</si>
  <si>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</si>
  <si>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</si>
  <si>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</si>
  <si>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</si>
  <si>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</si>
  <si>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</si>
  <si>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</si>
  <si>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</si>
  <si>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</si>
  <si>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</si>
  <si>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</si>
  <si>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</si>
  <si>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</si>
  <si>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</si>
  <si>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</si>
  <si>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</si>
  <si>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</si>
  <si>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</si>
  <si>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</si>
  <si>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</si>
  <si>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</si>
  <si>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</si>
  <si>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</si>
  <si>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</si>
  <si>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</si>
  <si>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</si>
  <si>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</si>
  <si>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</si>
  <si>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</si>
  <si>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</si>
  <si>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</si>
  <si>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</si>
  <si>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</si>
  <si>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</si>
  <si>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</si>
  <si>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</si>
  <si>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</si>
  <si>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</si>
  <si>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</si>
  <si>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</si>
  <si>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</si>
  <si>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</si>
  <si>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</si>
  <si>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</si>
  <si>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</si>
  <si>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</si>
  <si>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</si>
  <si>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</si>
  <si>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</si>
  <si>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</si>
  <si>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</si>
  <si>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</si>
  <si>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</si>
  <si>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</si>
  <si>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</si>
  <si>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</si>
  <si>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</si>
  <si>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</si>
  <si>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</si>
  <si>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</si>
  <si>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</si>
  <si>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</si>
  <si>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</si>
  <si>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</si>
  <si>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</si>
  <si>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</si>
  <si>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</si>
  <si>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</si>
  <si>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</si>
  <si>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</si>
  <si>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</si>
  <si>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</si>
  <si>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</si>
  <si>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</si>
  <si>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</si>
  <si>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</si>
  <si>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</si>
  <si>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</si>
  <si>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</si>
  <si>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</si>
  <si>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</si>
  <si>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</si>
  <si>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</si>
  <si>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</si>
  <si>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</si>
  <si>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</si>
  <si>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</si>
  <si>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</si>
  <si>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</si>
  <si>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</si>
  <si>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</si>
  <si>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</si>
  <si>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</si>
  <si>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</si>
  <si>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</si>
  <si>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</si>
  <si>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</si>
  <si>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</si>
  <si>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</si>
  <si>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</si>
  <si>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</si>
  <si>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</si>
  <si>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</si>
  <si>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</si>
  <si>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</si>
  <si>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</si>
  <si>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</si>
  <si>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</si>
  <si>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</si>
  <si>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</si>
  <si>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</si>
  <si>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</si>
  <si>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</si>
  <si>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</si>
  <si>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</si>
  <si>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</si>
  <si>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</si>
  <si>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</si>
  <si>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</si>
  <si>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</si>
  <si>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</si>
  <si>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</si>
  <si>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</si>
  <si>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</si>
  <si>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</si>
  <si>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</si>
  <si>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</si>
  <si>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</si>
  <si>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</si>
  <si>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</si>
  <si>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</si>
  <si>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</si>
  <si>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</si>
  <si>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</si>
  <si>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</si>
  <si>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</si>
  <si>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</si>
  <si>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</si>
  <si>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</si>
  <si>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</si>
  <si>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</si>
  <si>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</si>
  <si>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</si>
  <si>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</si>
  <si>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</si>
  <si>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</si>
  <si>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</si>
  <si>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</si>
  <si>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</si>
  <si>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</si>
  <si>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</si>
  <si>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</si>
  <si>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</si>
  <si>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</si>
  <si>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</si>
  <si>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</si>
  <si>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</si>
  <si>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</si>
  <si>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</si>
  <si>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</si>
  <si>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</si>
  <si>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</si>
  <si>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</si>
  <si>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</si>
  <si>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</si>
  <si>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</si>
  <si>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</si>
  <si>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</si>
  <si>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</si>
  <si>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</si>
  <si>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</si>
  <si>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</si>
  <si>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</si>
  <si>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</si>
  <si>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</si>
  <si>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</si>
  <si>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</si>
  <si>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</si>
  <si>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</si>
  <si>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</si>
  <si>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</si>
  <si>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</si>
  <si>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</si>
  <si>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</si>
  <si>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</si>
  <si>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</si>
  <si>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</si>
  <si>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</si>
  <si>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</si>
  <si>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</si>
  <si>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</si>
  <si>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</si>
  <si>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</si>
  <si>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</si>
  <si>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</si>
  <si>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</si>
  <si>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</si>
  <si>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</si>
  <si>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</si>
  <si>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</si>
  <si>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</si>
  <si>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</si>
  <si>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</si>
  <si>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</si>
  <si>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</si>
  <si>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</si>
  <si>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</si>
  <si>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</si>
  <si>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</si>
  <si>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</si>
  <si>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</si>
  <si>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</si>
  <si>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</si>
  <si>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</si>
  <si>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</si>
  <si>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</si>
  <si>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</si>
  <si>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</si>
  <si>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</si>
  <si>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</si>
  <si>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</si>
  <si>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</si>
  <si>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</si>
  <si>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</si>
  <si>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</si>
  <si>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</si>
  <si>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</si>
  <si>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</si>
  <si>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</si>
  <si>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</si>
  <si>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</si>
  <si>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</si>
  <si>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</si>
  <si>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</si>
  <si>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</si>
  <si>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</si>
  <si>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</si>
  <si>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</si>
  <si>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</si>
  <si>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</si>
  <si>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</si>
  <si>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</si>
  <si>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</si>
  <si>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</si>
  <si>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</si>
  <si>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</si>
  <si>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</si>
  <si>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</si>
  <si>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</si>
  <si>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</si>
  <si>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</si>
  <si>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</si>
  <si>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</si>
  <si>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</si>
  <si>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</si>
  <si>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</si>
  <si>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</si>
  <si>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</si>
  <si>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</si>
  <si>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</si>
  <si>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</si>
  <si>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</si>
  <si>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</si>
  <si>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</si>
  <si>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</si>
  <si>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</si>
  <si>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</si>
  <si>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</si>
  <si>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</si>
  <si>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</si>
  <si>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</si>
  <si>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</si>
  <si>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</si>
  <si>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</si>
  <si>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</si>
  <si>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</si>
  <si>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</si>
  <si>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</si>
  <si>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</si>
  <si>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</si>
  <si>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</si>
  <si>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</si>
  <si>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</si>
  <si>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</si>
  <si>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</si>
  <si>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</si>
  <si>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</si>
  <si>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</si>
  <si>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</si>
  <si>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</si>
  <si>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</si>
  <si>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</si>
  <si>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</si>
  <si>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</si>
  <si>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</si>
  <si>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</si>
  <si>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</si>
  <si>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</si>
  <si>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</si>
  <si>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</si>
  <si>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</si>
  <si>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</si>
  <si>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</si>
  <si>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</si>
  <si>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</si>
  <si>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</si>
  <si>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</si>
  <si>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</si>
  <si>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</si>
  <si>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</si>
  <si>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</si>
  <si>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</si>
  <si>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</si>
  <si>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</si>
  <si>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</si>
  <si>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</si>
  <si>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</si>
  <si>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</si>
  <si>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</si>
  <si>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</si>
  <si>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</si>
  <si>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</si>
  <si>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</si>
  <si>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</si>
  <si>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</si>
  <si>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</si>
  <si>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</si>
  <si>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</si>
  <si>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</si>
  <si>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</si>
  <si>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</si>
  <si>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</si>
  <si>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</si>
  <si>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</si>
  <si>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</si>
  <si>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</si>
  <si>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</si>
  <si>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</si>
  <si>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</si>
  <si>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</si>
  <si>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</si>
  <si>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</si>
  <si>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</si>
  <si>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</si>
  <si>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</si>
  <si>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</si>
  <si>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</si>
  <si>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</si>
  <si>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</si>
  <si>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</si>
  <si>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</si>
  <si>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</si>
  <si>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</si>
  <si>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</si>
  <si>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</si>
  <si>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</si>
  <si>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</si>
  <si>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</si>
  <si>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</si>
  <si>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</si>
  <si>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</si>
  <si>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</si>
  <si>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</si>
  <si>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</si>
  <si>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</si>
  <si>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</si>
  <si>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</si>
  <si>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</si>
  <si>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</si>
  <si>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</si>
  <si>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</si>
  <si>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</si>
  <si>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</si>
  <si>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</si>
  <si>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</si>
  <si>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</si>
  <si>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</si>
  <si>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</si>
  <si>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</si>
  <si>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</si>
  <si>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</si>
  <si>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</si>
  <si>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</si>
  <si>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</si>
  <si>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</si>
  <si>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</si>
  <si>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</si>
  <si>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</si>
  <si>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</si>
  <si>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</si>
  <si>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</si>
  <si>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</si>
  <si>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</si>
  <si>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</si>
  <si>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</si>
  <si>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</si>
  <si>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</si>
  <si>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</si>
  <si>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</si>
  <si>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</si>
  <si>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</si>
  <si>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</si>
  <si>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</si>
  <si>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</si>
  <si>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</si>
  <si>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</si>
  <si>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</si>
  <si>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</si>
  <si>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</si>
  <si>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</si>
  <si>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</si>
  <si>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</si>
  <si>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</si>
  <si>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</si>
  <si>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</si>
  <si>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</si>
  <si>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</si>
  <si>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</si>
  <si>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</si>
  <si>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</si>
  <si>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</si>
  <si>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</si>
  <si>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</si>
  <si>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</si>
  <si>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</si>
  <si>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</si>
  <si>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</si>
  <si>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</si>
  <si>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</si>
  <si>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</si>
  <si>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</si>
  <si>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</si>
  <si>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</si>
  <si>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</si>
  <si>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</si>
  <si>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</si>
  <si>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</si>
  <si>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</si>
  <si>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</si>
  <si>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</si>
  <si>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</si>
  <si>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</si>
  <si>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</si>
  <si>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</si>
  <si>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</si>
  <si>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</si>
  <si>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</si>
  <si>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</si>
  <si>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</si>
  <si>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</si>
  <si>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</si>
  <si>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</si>
  <si>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</si>
  <si>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</si>
  <si>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</si>
  <si>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</si>
  <si>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</si>
  <si>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</si>
  <si>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</si>
  <si>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</si>
  <si>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</si>
  <si>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</si>
  <si>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</si>
  <si>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</si>
  <si>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</si>
  <si>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</si>
  <si>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</si>
  <si>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</si>
  <si>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</si>
  <si>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</si>
  <si>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</si>
  <si>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</si>
  <si>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</si>
  <si>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</si>
  <si>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</si>
  <si>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</si>
  <si>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</si>
  <si>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</si>
  <si>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</si>
  <si>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</si>
  <si>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</si>
  <si>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</si>
  <si>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</si>
  <si>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</si>
  <si>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</si>
  <si>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</si>
  <si>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</si>
  <si>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</si>
  <si>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</si>
  <si>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</si>
  <si>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</si>
  <si>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</si>
  <si>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</si>
  <si>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</si>
  <si>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</si>
  <si>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</si>
  <si>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</si>
  <si>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</si>
  <si>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</si>
  <si>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</si>
  <si>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</si>
  <si>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</si>
  <si>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</si>
  <si>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</si>
  <si>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</si>
  <si>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</si>
  <si>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</si>
  <si>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</si>
  <si>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</si>
  <si>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</si>
  <si>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</si>
  <si>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</si>
  <si>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</si>
  <si>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</si>
  <si>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</si>
  <si>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</si>
  <si>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</si>
  <si>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</si>
  <si>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</si>
  <si>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</si>
  <si>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</si>
  <si>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</si>
  <si>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</si>
  <si>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</si>
  <si>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</si>
  <si>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</si>
  <si>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</si>
  <si>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</si>
  <si>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</si>
  <si>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</si>
  <si>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</si>
  <si>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</si>
  <si>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</si>
  <si>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</si>
  <si>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</si>
  <si>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</si>
  <si>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</si>
  <si>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</si>
  <si>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</si>
  <si>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</si>
  <si>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</si>
  <si>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</si>
  <si>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</si>
  <si>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</si>
  <si>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</si>
  <si>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</si>
  <si>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</si>
  <si>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</si>
  <si>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</si>
  <si>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</si>
  <si>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</si>
  <si>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</si>
  <si>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</si>
  <si>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</si>
  <si>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</si>
  <si>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</si>
  <si>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</si>
  <si>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</si>
  <si>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</si>
  <si>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</si>
  <si>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</si>
  <si>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</si>
  <si>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</si>
  <si>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</si>
  <si>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</si>
  <si>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</si>
  <si>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</si>
  <si>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</si>
  <si>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</si>
  <si>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</si>
  <si>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</si>
  <si>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</si>
  <si>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</si>
  <si>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</si>
  <si>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</si>
  <si>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</si>
  <si>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</si>
  <si>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</si>
  <si>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</si>
  <si>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</si>
  <si>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</si>
  <si>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</si>
  <si>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</si>
  <si>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</si>
  <si>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</si>
  <si>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</si>
  <si>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</si>
  <si>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</si>
  <si>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</si>
  <si>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</si>
  <si>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</si>
  <si>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</si>
  <si>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</si>
  <si>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</si>
  <si>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</si>
  <si>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</si>
  <si>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</si>
  <si>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</si>
  <si>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</si>
  <si>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</si>
  <si>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</si>
  <si>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</si>
  <si>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</si>
  <si>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</si>
  <si>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</si>
  <si>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</si>
  <si>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</si>
  <si>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</si>
  <si>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</si>
  <si>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</si>
  <si>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</si>
  <si>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</si>
  <si>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</si>
  <si>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</si>
  <si>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</si>
  <si>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</si>
  <si>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</si>
  <si>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</si>
  <si>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</si>
  <si>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</si>
  <si>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</si>
  <si>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</si>
  <si>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</si>
  <si>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</si>
  <si>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</si>
  <si>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</si>
  <si>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</si>
  <si>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</si>
  <si>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</si>
  <si>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</si>
  <si>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</si>
  <si>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</si>
  <si>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</si>
  <si>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</si>
  <si>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</si>
  <si>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</si>
  <si>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</si>
  <si>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</si>
  <si>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</si>
  <si>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</si>
  <si>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</si>
  <si>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</si>
  <si>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</si>
  <si>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</si>
  <si>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</si>
  <si>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</si>
  <si>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</si>
  <si>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</si>
  <si>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</si>
  <si>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</si>
  <si>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</si>
  <si>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</si>
  <si>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</si>
  <si>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</si>
  <si>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</si>
  <si>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</si>
  <si>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</si>
  <si>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</si>
  <si>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</si>
  <si>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</si>
  <si>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</si>
  <si>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</si>
  <si>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</si>
  <si>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</si>
  <si>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</si>
  <si>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</si>
  <si>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</si>
  <si>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</si>
  <si>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</si>
  <si>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</si>
  <si>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</si>
  <si>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</si>
  <si>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</si>
  <si>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</si>
  <si>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</si>
  <si>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</si>
  <si>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</si>
  <si>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</si>
  <si>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</si>
  <si>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</si>
  <si>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</si>
  <si>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</si>
  <si>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</si>
  <si>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</si>
  <si>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</si>
  <si>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</si>
  <si>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</si>
  <si>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</si>
  <si>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</si>
  <si>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</si>
  <si>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</si>
  <si>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</si>
  <si>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</si>
  <si>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</si>
  <si>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</si>
  <si>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</si>
  <si>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</si>
  <si>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</si>
  <si>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</si>
  <si>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</si>
  <si>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</si>
  <si>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</si>
  <si>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</si>
  <si>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</si>
  <si>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</si>
  <si>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</si>
  <si>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</si>
  <si>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</si>
  <si>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</si>
  <si>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</si>
  <si>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</si>
  <si>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</si>
  <si>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</si>
  <si>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</si>
  <si>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</si>
  <si>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</si>
  <si>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</si>
  <si>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</si>
  <si>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</si>
  <si>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</si>
  <si>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</si>
  <si>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</si>
  <si>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</si>
  <si>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</si>
  <si>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</si>
  <si>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</si>
  <si>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</si>
  <si>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</si>
  <si>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</si>
  <si>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</si>
  <si>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</si>
  <si>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</si>
  <si>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</si>
  <si>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</si>
  <si>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</si>
  <si>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</si>
  <si>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</si>
  <si>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</si>
  <si>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</si>
  <si>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</si>
  <si>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</si>
  <si>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</si>
  <si>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</si>
  <si>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</si>
  <si>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</si>
  <si>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</si>
  <si>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</si>
  <si>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</si>
  <si>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</si>
  <si>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</si>
  <si>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</si>
  <si>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</si>
  <si>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</si>
  <si>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</si>
  <si>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</si>
  <si>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</si>
  <si>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</si>
  <si>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</si>
  <si>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</si>
  <si>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</si>
  <si>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</si>
  <si>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</si>
  <si>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</si>
  <si>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</si>
  <si>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</si>
  <si>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</si>
  <si>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</si>
  <si>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</si>
  <si>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</si>
  <si>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</si>
  <si>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</si>
  <si>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</si>
  <si>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</si>
  <si>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</si>
  <si>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</si>
  <si>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</si>
  <si>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</si>
  <si>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</si>
  <si>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</si>
  <si>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</si>
  <si>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</si>
  <si>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</si>
  <si>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</si>
  <si>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</si>
  <si>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</si>
  <si>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</si>
  <si>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</si>
  <si>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</si>
  <si>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</si>
  <si>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</si>
  <si>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</si>
  <si>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</si>
  <si>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</si>
  <si>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</si>
  <si>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</si>
  <si>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</si>
  <si>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</si>
  <si>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</si>
  <si>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</si>
  <si>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</si>
  <si>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</si>
  <si>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</si>
  <si>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</si>
  <si>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</si>
  <si>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</si>
  <si>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</si>
  <si>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</si>
  <si>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</si>
  <si>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</si>
  <si>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</si>
  <si>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</si>
  <si>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</si>
  <si>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</si>
  <si>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</si>
  <si>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</si>
  <si>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</si>
  <si>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</si>
  <si>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</si>
  <si>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</si>
  <si>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</si>
  <si>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</si>
  <si>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</si>
  <si>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</si>
  <si>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</si>
  <si>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</si>
  <si>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</si>
  <si>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</si>
  <si>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</si>
  <si>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</si>
  <si>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</si>
  <si>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</si>
  <si>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</si>
  <si>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</si>
  <si>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</si>
  <si>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</si>
  <si>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</si>
  <si>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</si>
  <si>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</si>
  <si>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</si>
  <si>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</si>
  <si>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</si>
  <si>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</si>
  <si>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</si>
  <si>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</si>
  <si>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</si>
  <si>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</si>
  <si>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</si>
  <si>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</si>
  <si>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</si>
  <si>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</si>
  <si>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</si>
  <si>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</si>
  <si>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</si>
  <si>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</si>
  <si>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</si>
  <si>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</si>
  <si>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</si>
  <si>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</si>
  <si>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</si>
  <si>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</si>
  <si>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</si>
  <si>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</si>
  <si>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</si>
  <si>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</si>
  <si>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</si>
  <si>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</si>
  <si>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</si>
  <si>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</si>
  <si>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</si>
  <si>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</si>
  <si>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</si>
  <si>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</si>
  <si>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</si>
  <si>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</si>
  <si>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</si>
  <si>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</si>
  <si>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</si>
  <si>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</si>
  <si>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</si>
  <si>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</si>
  <si>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</si>
  <si>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</si>
  <si>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</si>
  <si>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</si>
  <si>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</si>
  <si>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</si>
  <si>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</si>
  <si>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</si>
  <si>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</si>
  <si>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</si>
  <si>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</si>
  <si>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</si>
  <si>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</si>
  <si>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</si>
  <si>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</si>
  <si>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</si>
  <si>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</si>
  <si>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</si>
  <si>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</si>
  <si>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</si>
  <si>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</si>
  <si>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</si>
  <si>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</si>
  <si>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</si>
  <si>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</si>
  <si>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</si>
  <si>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</si>
  <si>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</si>
  <si>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</si>
  <si>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</si>
  <si>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</si>
  <si>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</si>
  <si>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</si>
  <si>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</si>
  <si>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</si>
  <si>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</si>
  <si>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</si>
  <si>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</si>
  <si>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</si>
  <si>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</si>
  <si>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</si>
  <si>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</si>
  <si>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</si>
  <si>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</si>
  <si>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</si>
  <si>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</si>
  <si>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</si>
  <si>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</si>
  <si>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</si>
  <si>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</si>
  <si>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</si>
  <si>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</si>
  <si>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</si>
  <si>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</si>
  <si>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</si>
  <si>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</si>
  <si>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</si>
  <si>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</si>
  <si>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</si>
  <si>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</si>
  <si>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</si>
  <si>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</si>
  <si>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</si>
  <si>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</si>
  <si>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</si>
  <si>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</si>
  <si>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</si>
  <si>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</si>
  <si>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</si>
  <si>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</si>
  <si>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</si>
  <si>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</si>
  <si>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</si>
  <si>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</si>
  <si>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</si>
  <si>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</si>
  <si>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</si>
  <si>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</si>
  <si>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</si>
  <si>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</si>
  <si>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</si>
  <si>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</si>
  <si>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</si>
  <si>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</si>
  <si>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</si>
  <si>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</si>
  <si>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</si>
  <si>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</si>
  <si>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</si>
  <si>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</si>
  <si>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</si>
  <si>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</si>
  <si>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</si>
  <si>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</si>
  <si>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</si>
  <si>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</si>
  <si>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</si>
  <si>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</si>
  <si>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</si>
  <si>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</si>
  <si>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</si>
  <si>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</si>
  <si>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</si>
  <si>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</si>
  <si>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</si>
  <si>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</si>
  <si>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</si>
  <si>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</si>
  <si>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</si>
  <si>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</si>
  <si>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</si>
  <si>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</si>
  <si>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</si>
  <si>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</si>
  <si>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</si>
  <si>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</si>
  <si>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</si>
  <si>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</si>
  <si>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</si>
  <si>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</si>
  <si>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</si>
  <si>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</si>
  <si>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</si>
  <si>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</si>
  <si>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</si>
  <si>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</si>
  <si>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</si>
  <si>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</si>
  <si>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</si>
  <si>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</si>
  <si>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</si>
  <si>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</si>
  <si>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</si>
  <si>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</si>
  <si>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</si>
  <si>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</si>
  <si>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</si>
  <si>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</si>
  <si>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</si>
  <si>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</si>
  <si>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</si>
  <si>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</si>
  <si>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</si>
  <si>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</si>
  <si>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</si>
  <si>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</si>
  <si>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</si>
  <si>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</si>
  <si>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</si>
  <si>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</si>
  <si>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</si>
  <si>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</si>
  <si>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</si>
  <si>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</si>
  <si>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</si>
  <si>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</si>
  <si>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</si>
  <si>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</si>
  <si>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</si>
  <si>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</si>
  <si>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</si>
  <si>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</si>
  <si>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</si>
  <si>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</si>
  <si>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</si>
  <si>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</si>
  <si>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</si>
  <si>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</si>
  <si>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</si>
  <si>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</si>
  <si>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</si>
  <si>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</si>
  <si>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</si>
  <si>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</si>
  <si>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</si>
  <si>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</si>
  <si>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</si>
  <si>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</si>
  <si>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</si>
  <si>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</si>
  <si>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</si>
  <si>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</si>
  <si>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</si>
  <si>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</si>
  <si>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</si>
  <si>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</si>
  <si>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</si>
  <si>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</si>
  <si>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</si>
  <si>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</si>
  <si>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</si>
  <si>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</si>
  <si>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</si>
  <si>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</si>
  <si>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</si>
  <si>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</si>
  <si>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</si>
  <si>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</si>
  <si>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</si>
  <si>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</si>
  <si>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</si>
  <si>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</si>
  <si>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</si>
  <si>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</si>
  <si>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</si>
  <si>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</si>
  <si>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</si>
  <si>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</si>
  <si>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</si>
  <si>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</si>
  <si>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</si>
  <si>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</si>
  <si>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</si>
  <si>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</si>
  <si>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</si>
  <si>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</si>
  <si>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</si>
  <si>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</si>
  <si>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</si>
  <si>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</si>
  <si>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</si>
  <si>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</si>
  <si>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</si>
  <si>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</si>
  <si>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</si>
  <si>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</si>
  <si>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</si>
  <si>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</si>
  <si>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</si>
  <si>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</si>
  <si>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</si>
  <si>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</si>
  <si>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</si>
  <si>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</si>
  <si>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</si>
  <si>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</si>
  <si>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</si>
  <si>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</si>
  <si>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</si>
  <si>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</si>
  <si>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</si>
  <si>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</si>
  <si>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</si>
  <si>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</si>
  <si>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</si>
  <si>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</si>
  <si>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</si>
  <si>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</si>
  <si>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</si>
  <si>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</si>
  <si>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</si>
  <si>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</si>
  <si>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</si>
  <si>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</si>
  <si>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</si>
  <si>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</si>
  <si>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</si>
  <si>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</si>
  <si>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</si>
  <si>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</si>
  <si>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</si>
  <si>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</si>
  <si>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</si>
  <si>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</si>
  <si>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</si>
  <si>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</si>
  <si>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</si>
  <si>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</si>
  <si>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</si>
  <si>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</si>
  <si>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</si>
  <si>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</si>
  <si>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</si>
  <si>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</si>
  <si>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</si>
  <si>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</si>
  <si>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</si>
  <si>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</si>
  <si>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</si>
  <si>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</si>
  <si>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</si>
  <si>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</si>
  <si>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</si>
  <si>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</si>
  <si>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</si>
  <si>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</si>
  <si>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</si>
  <si>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</si>
  <si>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</si>
  <si>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</si>
  <si>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</si>
  <si>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</si>
  <si>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</si>
  <si>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</si>
  <si>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</si>
  <si>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</si>
  <si>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</si>
  <si>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</si>
  <si>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</si>
  <si>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</si>
  <si>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</si>
  <si>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</si>
  <si>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</si>
  <si>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</si>
  <si>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</si>
  <si>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</si>
  <si>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</si>
  <si>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</si>
  <si>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</si>
  <si>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</si>
  <si>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</si>
  <si>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</si>
  <si>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</si>
  <si>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</si>
  <si>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</si>
  <si>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</si>
  <si>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</si>
  <si>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</si>
  <si>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</si>
  <si>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</si>
  <si>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</si>
  <si>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</si>
  <si>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</si>
  <si>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</si>
  <si>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</si>
  <si>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</si>
  <si>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</si>
  <si>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</si>
  <si>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</si>
  <si>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</si>
  <si>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</si>
  <si>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</si>
  <si>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</si>
  <si>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</si>
  <si>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</si>
  <si>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</si>
  <si>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</si>
  <si>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</si>
  <si>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</si>
  <si>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</si>
  <si>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</si>
  <si>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</si>
  <si>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</si>
  <si>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</si>
  <si>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</si>
  <si>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</si>
  <si>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</si>
  <si>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</si>
  <si>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</si>
  <si>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</si>
  <si>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</si>
  <si>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</si>
  <si>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</si>
  <si>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</si>
  <si>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</si>
  <si>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</si>
  <si>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</si>
  <si>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</si>
  <si>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</si>
  <si>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</si>
  <si>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</si>
  <si>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</si>
  <si>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</si>
  <si>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</si>
  <si>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</si>
  <si>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</si>
  <si>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</si>
  <si>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</si>
  <si>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</si>
  <si>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</si>
  <si>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</si>
  <si>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</si>
  <si>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</si>
  <si>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</si>
  <si>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</si>
  <si>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</si>
  <si>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</si>
  <si>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</si>
  <si>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</si>
  <si>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</si>
  <si>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</si>
  <si>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</si>
  <si>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</si>
  <si>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</si>
  <si>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</si>
  <si>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</si>
  <si>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</si>
  <si>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</si>
  <si>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</si>
  <si>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</si>
  <si>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</si>
  <si>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</si>
  <si>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</si>
  <si>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</si>
  <si>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</si>
  <si>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</si>
  <si>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</si>
  <si>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</si>
  <si>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</si>
  <si>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</si>
  <si>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</si>
  <si>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</si>
  <si>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</si>
  <si>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</si>
  <si>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</si>
  <si>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</si>
  <si>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</si>
  <si>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</si>
  <si>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</si>
  <si>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</si>
  <si>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</si>
  <si>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</si>
  <si>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</si>
  <si>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</si>
  <si>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</si>
  <si>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</si>
  <si>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</si>
  <si>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</si>
  <si>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</si>
  <si>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</si>
  <si>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</si>
  <si>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</si>
  <si>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</si>
  <si>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</si>
  <si>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</si>
  <si>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</si>
  <si>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</si>
  <si>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</si>
  <si>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</si>
  <si>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</si>
  <si>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</si>
  <si>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</si>
  <si>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</si>
  <si>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</si>
  <si>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</si>
  <si>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</si>
  <si>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</si>
  <si>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</si>
  <si>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</si>
  <si>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</si>
  <si>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</si>
  <si>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</si>
  <si>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</si>
  <si>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</si>
  <si>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</si>
  <si>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</si>
  <si>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</si>
  <si>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</si>
  <si>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</si>
  <si>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</si>
  <si>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</si>
  <si>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</si>
  <si>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</si>
  <si>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</si>
  <si>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</si>
  <si>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</si>
  <si>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</si>
  <si>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</si>
  <si>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</si>
  <si>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</si>
  <si>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</si>
  <si>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</si>
  <si>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</si>
  <si>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</si>
  <si>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</si>
  <si>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</si>
  <si>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</si>
  <si>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</si>
  <si>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</si>
  <si>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</si>
  <si>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</si>
  <si>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</si>
  <si>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</si>
  <si>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</si>
  <si>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</si>
  <si>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</si>
  <si>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</si>
  <si>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</si>
  <si>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</si>
  <si>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</si>
  <si>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</si>
  <si>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</si>
  <si>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</si>
  <si>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</si>
  <si>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</si>
  <si>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</si>
  <si>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</si>
  <si>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</si>
  <si>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</si>
  <si>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</si>
  <si>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</si>
  <si>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</si>
  <si>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</si>
  <si>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</si>
  <si>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</si>
  <si>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</si>
  <si>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</si>
  <si>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</si>
  <si>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</si>
  <si>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</si>
  <si>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</si>
  <si>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</si>
  <si>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</si>
  <si>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</si>
  <si>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</si>
  <si>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</si>
  <si>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</si>
  <si>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</si>
  <si>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</si>
  <si>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</si>
  <si>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</si>
  <si>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</si>
  <si>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</si>
  <si>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</si>
  <si>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</si>
  <si>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</si>
  <si>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</si>
  <si>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</si>
  <si>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</si>
  <si>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</si>
  <si>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</si>
  <si>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</si>
  <si>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</si>
  <si>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</si>
  <si>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</si>
  <si>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</si>
  <si>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</si>
  <si>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</si>
  <si>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</si>
  <si>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</si>
  <si>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</si>
  <si>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</si>
  <si>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</si>
  <si>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</si>
  <si>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</si>
  <si>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</si>
  <si>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</si>
  <si>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</si>
  <si>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</si>
  <si>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</si>
  <si>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</si>
  <si>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</si>
  <si>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</si>
  <si>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</si>
  <si>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</si>
  <si>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</si>
  <si>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</si>
  <si>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</si>
  <si>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</si>
  <si>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</si>
  <si>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</si>
  <si>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</si>
  <si>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</si>
  <si>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</si>
  <si>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</si>
  <si>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</si>
  <si>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</si>
  <si>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</si>
  <si>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</si>
  <si>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</si>
  <si>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</si>
  <si>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</si>
  <si>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</si>
  <si>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</si>
  <si>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</si>
  <si>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</si>
  <si>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</si>
  <si>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</si>
  <si>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</si>
  <si>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</si>
  <si>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</si>
  <si>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</si>
  <si>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</si>
  <si>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</si>
  <si>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</si>
  <si>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</si>
  <si>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</si>
  <si>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</si>
  <si>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</si>
  <si>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</si>
  <si>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</si>
  <si>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</si>
  <si>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</si>
  <si>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</si>
  <si>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</si>
  <si>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</si>
  <si>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</si>
  <si>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</si>
  <si>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</si>
  <si>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</si>
  <si>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</si>
  <si>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</si>
  <si>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</si>
  <si>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</si>
  <si>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</si>
  <si>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</si>
  <si>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</si>
  <si>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</si>
  <si>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</si>
  <si>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</si>
  <si>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</si>
  <si>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</si>
  <si>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</si>
  <si>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</si>
  <si>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</si>
  <si>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</si>
  <si>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</si>
  <si>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</si>
  <si>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</si>
  <si>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</si>
  <si>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</si>
  <si>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</si>
  <si>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</si>
  <si>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</si>
  <si>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</si>
  <si>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</si>
  <si>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</si>
  <si>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</si>
  <si>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</si>
  <si>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</si>
  <si>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</si>
  <si>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</si>
  <si>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</si>
  <si>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</si>
  <si>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</si>
  <si>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</si>
  <si>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</si>
  <si>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</si>
  <si>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</si>
  <si>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</si>
  <si>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</si>
  <si>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</si>
  <si>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</si>
  <si>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</si>
  <si>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</si>
  <si>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</si>
  <si>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</si>
  <si>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</si>
  <si>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</si>
  <si>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</si>
  <si>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</si>
  <si>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</si>
  <si>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</si>
  <si>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</si>
  <si>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</si>
  <si>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</si>
  <si>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</si>
  <si>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</si>
  <si>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</si>
  <si>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</si>
  <si>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</si>
  <si>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</si>
  <si>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</si>
  <si>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</si>
  <si>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</si>
  <si>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</si>
  <si>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</si>
  <si>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</si>
  <si>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</si>
  <si>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</si>
  <si>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</si>
  <si>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</si>
  <si>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</si>
  <si>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</si>
  <si>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</si>
  <si>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</si>
  <si>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</si>
  <si>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</si>
  <si>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</si>
  <si>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</si>
  <si>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</si>
  <si>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</si>
  <si>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</si>
  <si>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</si>
  <si>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</si>
  <si>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</si>
  <si>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</si>
  <si>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</si>
  <si>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</si>
  <si>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</si>
  <si>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</si>
  <si>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</si>
  <si>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</si>
  <si>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</si>
  <si>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</si>
  <si>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</si>
  <si>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</si>
  <si>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</si>
  <si>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</si>
  <si>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</si>
  <si>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</si>
  <si>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</si>
  <si>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</si>
  <si>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</si>
  <si>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</si>
  <si>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</si>
  <si>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</si>
  <si>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</si>
  <si>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</si>
  <si>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</si>
  <si>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</si>
  <si>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</si>
  <si>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</si>
  <si>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</si>
  <si>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</si>
  <si>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</si>
  <si>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</si>
  <si>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</si>
  <si>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</si>
  <si>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</si>
  <si>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</si>
  <si>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</si>
  <si>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</si>
  <si>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</si>
  <si>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</si>
  <si>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</si>
  <si>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</si>
  <si>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</si>
  <si>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</si>
  <si>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</si>
  <si>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</si>
  <si>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</si>
  <si>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</si>
  <si>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</si>
  <si>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</si>
  <si>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</si>
  <si>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</si>
  <si>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</si>
  <si>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</si>
  <si>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</si>
  <si>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</si>
  <si>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</si>
  <si>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</si>
  <si>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</si>
  <si>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</si>
  <si>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</si>
  <si>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</si>
  <si>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</si>
  <si>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</si>
  <si>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</si>
  <si>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</si>
  <si>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</si>
  <si>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</si>
  <si>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</si>
  <si>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</si>
  <si>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</si>
  <si>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</si>
  <si>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</si>
  <si>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</si>
  <si>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</si>
  <si>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</si>
  <si>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</si>
  <si>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</si>
  <si>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</si>
  <si>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</si>
  <si>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</si>
  <si>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</si>
  <si>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</si>
  <si>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</si>
  <si>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</si>
  <si>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</si>
  <si>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</si>
  <si>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</si>
  <si>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</si>
  <si>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</si>
  <si>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</si>
  <si>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</si>
  <si>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</si>
  <si>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</si>
  <si>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</si>
  <si>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</si>
  <si>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</si>
  <si>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</si>
  <si>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</si>
  <si>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</si>
  <si>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</si>
  <si>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</si>
  <si>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</si>
  <si>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</si>
  <si>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</si>
  <si>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</si>
  <si>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</si>
  <si>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</si>
  <si>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</si>
  <si>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</si>
  <si>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</si>
  <si>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</si>
  <si>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</si>
  <si>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</si>
  <si>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</si>
  <si>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</si>
  <si>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</si>
  <si>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</si>
  <si>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</si>
  <si>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</si>
  <si>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</si>
  <si>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</si>
  <si>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</si>
  <si>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</si>
  <si>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</si>
  <si>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</si>
  <si>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</si>
  <si>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</si>
  <si>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</si>
  <si>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</si>
  <si>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</si>
  <si>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</si>
  <si>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</si>
  <si>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</si>
  <si>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</si>
  <si>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</si>
  <si>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</si>
  <si>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</si>
  <si>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</si>
  <si>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</si>
  <si>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</si>
  <si>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</si>
  <si>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</si>
  <si>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</si>
  <si>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</si>
  <si>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</si>
  <si>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</si>
  <si>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</si>
  <si>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</si>
  <si>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</si>
  <si>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</si>
  <si>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</si>
  <si>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</si>
  <si>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</si>
  <si>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</si>
  <si>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</si>
  <si>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</si>
  <si>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</si>
  <si>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</si>
  <si>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</si>
  <si>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</si>
  <si>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</si>
  <si>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</si>
  <si>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</si>
  <si>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</si>
  <si>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</si>
  <si>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</si>
  <si>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</si>
  <si>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</si>
  <si>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</si>
  <si>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</si>
  <si>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</si>
  <si>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</si>
  <si>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</si>
  <si>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</si>
  <si>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</si>
  <si>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</si>
  <si>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</si>
  <si>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</si>
  <si>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</si>
  <si>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</si>
  <si>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</si>
  <si>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</si>
  <si>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</si>
  <si>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</si>
  <si>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</si>
  <si>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</si>
  <si>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</si>
  <si>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</si>
  <si>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</si>
  <si>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</si>
  <si>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</si>
  <si>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</si>
  <si>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</si>
  <si>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</si>
  <si>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</si>
  <si>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</si>
  <si>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</si>
  <si>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</si>
  <si>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</si>
  <si>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</si>
  <si>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</si>
  <si>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</si>
  <si>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</si>
  <si>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</si>
  <si>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</si>
  <si>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</si>
  <si>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</si>
  <si>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</si>
  <si>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</si>
  <si>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</si>
  <si>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</si>
  <si>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</si>
  <si>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</si>
  <si>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</si>
  <si>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</si>
  <si>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</si>
  <si>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</si>
  <si>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</si>
  <si>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</si>
  <si>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</si>
  <si>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</si>
  <si>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</si>
  <si>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</si>
  <si>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</si>
  <si>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</si>
  <si>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</si>
  <si>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</si>
  <si>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</si>
  <si>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</si>
  <si>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</si>
  <si>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</si>
  <si>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</si>
  <si>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</si>
  <si>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</si>
  <si>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</si>
  <si>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</si>
  <si>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</si>
  <si>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</si>
  <si>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</si>
  <si>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</si>
  <si>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</si>
  <si>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</si>
  <si>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</si>
  <si>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</si>
  <si>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</si>
  <si>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</si>
  <si>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</si>
  <si>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</si>
  <si>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</si>
  <si>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</si>
  <si>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</si>
  <si>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</si>
  <si>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</si>
  <si>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</si>
  <si>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</si>
  <si>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</si>
  <si>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</si>
  <si>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</si>
  <si>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</si>
  <si>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</si>
  <si>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</si>
  <si>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</si>
  <si>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</si>
  <si>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</si>
  <si>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</si>
  <si>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</si>
  <si>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</si>
  <si>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</si>
  <si>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</si>
  <si>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</si>
  <si>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</si>
  <si>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</si>
  <si>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</si>
  <si>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</si>
  <si>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</si>
  <si>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</si>
  <si>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</si>
  <si>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</si>
  <si>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</si>
  <si>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</si>
  <si>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</si>
  <si>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</si>
  <si>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</si>
  <si>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</si>
  <si>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</si>
  <si>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</si>
  <si>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</si>
  <si>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</si>
  <si>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</si>
  <si>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</si>
  <si>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</si>
  <si>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</si>
  <si>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</si>
  <si>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</si>
  <si>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</si>
  <si>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</si>
  <si>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</si>
  <si>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</si>
  <si>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</si>
  <si>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</si>
  <si>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</si>
  <si>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</si>
  <si>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</si>
  <si>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</si>
  <si>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</si>
  <si>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</si>
  <si>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</si>
  <si>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</si>
  <si>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</si>
  <si>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</si>
  <si>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</si>
  <si>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</si>
  <si>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</si>
  <si>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</si>
  <si>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</si>
  <si>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</si>
  <si>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</si>
  <si>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</si>
  <si>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</si>
  <si>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</si>
  <si>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</si>
  <si>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</si>
  <si>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</si>
  <si>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</si>
  <si>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</si>
  <si>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</si>
  <si>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</si>
  <si>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</si>
  <si>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</si>
  <si>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</si>
  <si>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</si>
  <si>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</si>
  <si>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</si>
  <si>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</si>
  <si>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</si>
  <si>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</si>
  <si>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</si>
  <si>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</si>
  <si>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</si>
  <si>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</si>
  <si>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</si>
  <si>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</si>
  <si>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</si>
  <si>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</si>
  <si>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</si>
  <si>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</si>
  <si>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</si>
  <si>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</si>
  <si>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</si>
  <si>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</si>
  <si>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</si>
  <si>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</si>
  <si>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</si>
  <si>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</si>
  <si>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</si>
  <si>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</si>
  <si>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</si>
  <si>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</si>
  <si>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</si>
  <si>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</si>
  <si>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</si>
  <si>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</si>
  <si>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</si>
  <si>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</si>
  <si>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</si>
  <si>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</si>
  <si>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</si>
  <si>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</si>
  <si>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</si>
  <si>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</si>
  <si>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</si>
  <si>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</si>
  <si>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</si>
  <si>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</si>
  <si>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</si>
  <si>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</si>
  <si>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</si>
  <si>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</si>
  <si>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</si>
  <si>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</si>
  <si>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</si>
  <si>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</si>
  <si>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</si>
  <si>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</si>
  <si>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</si>
  <si>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</si>
  <si>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</si>
  <si>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</si>
  <si>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</si>
  <si>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</si>
  <si>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</si>
  <si>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</si>
  <si>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</si>
  <si>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</si>
  <si>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</si>
  <si>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</si>
  <si>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</si>
  <si>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</si>
  <si>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</si>
  <si>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</si>
  <si>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</si>
  <si>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</si>
  <si>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</si>
  <si>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</si>
  <si>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</si>
  <si>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</si>
  <si>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</si>
  <si>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</si>
  <si>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</si>
  <si>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</si>
  <si>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</si>
  <si>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</si>
  <si>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</si>
  <si>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</si>
  <si>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</si>
  <si>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</si>
  <si>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</si>
  <si>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</si>
  <si>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</si>
  <si>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</si>
  <si>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</si>
  <si>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</si>
  <si>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</si>
  <si>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</si>
  <si>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</si>
  <si>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</si>
  <si>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</si>
  <si>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</si>
  <si>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</si>
  <si>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</si>
  <si>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</si>
  <si>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</si>
  <si>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</si>
  <si>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</si>
  <si>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</si>
  <si>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</si>
  <si>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</si>
  <si>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</si>
  <si>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</si>
  <si>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</si>
  <si>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</si>
  <si>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</si>
  <si>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</si>
  <si>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</si>
  <si>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</si>
  <si>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</si>
  <si>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</si>
  <si>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</si>
  <si>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</si>
  <si>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</si>
  <si>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</si>
  <si>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</si>
  <si>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</si>
  <si>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</si>
  <si>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</si>
  <si>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</si>
  <si>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</si>
  <si>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</si>
  <si>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</si>
  <si>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</si>
  <si>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</si>
  <si>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</si>
  <si>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</si>
  <si>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</si>
  <si>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</si>
  <si>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</si>
  <si>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</si>
  <si>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</si>
  <si>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</si>
  <si>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</si>
  <si>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</si>
  <si>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</si>
  <si>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</si>
  <si>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</si>
  <si>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</si>
  <si>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</si>
  <si>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</si>
  <si>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</si>
  <si>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</si>
  <si>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</si>
  <si>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</si>
  <si>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</si>
  <si>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</si>
  <si>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</si>
  <si>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</si>
  <si>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</si>
  <si>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</si>
  <si>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</si>
  <si>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</si>
  <si>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</si>
  <si>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</si>
  <si>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</si>
  <si>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</si>
  <si>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</si>
  <si>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</si>
  <si>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</si>
  <si>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</si>
  <si>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</si>
  <si>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</si>
  <si>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</si>
  <si>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</si>
  <si>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</si>
  <si>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</si>
  <si>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</si>
  <si>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</si>
  <si>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</si>
  <si>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</si>
  <si>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</si>
  <si>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</si>
  <si>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</si>
  <si>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</si>
  <si>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</si>
  <si>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</si>
  <si>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</si>
  <si>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</si>
  <si>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</si>
  <si>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</si>
  <si>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</si>
  <si>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</si>
  <si>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</si>
  <si>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</si>
  <si>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</si>
  <si>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</si>
  <si>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</si>
  <si>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</si>
  <si>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</si>
  <si>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</si>
  <si>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</si>
  <si>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</si>
  <si>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</si>
  <si>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</si>
  <si>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</si>
  <si>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</si>
  <si>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</si>
  <si>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</si>
  <si>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</si>
  <si>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</si>
  <si>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</si>
  <si>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</si>
  <si>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</si>
  <si>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</si>
  <si>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</si>
  <si>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</si>
  <si>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</si>
  <si>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</si>
  <si>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</si>
  <si>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</si>
  <si>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</si>
  <si>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</si>
  <si>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</si>
  <si>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</si>
  <si>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</si>
  <si>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</si>
  <si>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</si>
  <si>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</si>
  <si>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</si>
  <si>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</si>
  <si>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</si>
  <si>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</si>
  <si>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</si>
  <si>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</si>
  <si>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</si>
  <si>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</si>
  <si>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</si>
  <si>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</si>
  <si>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</si>
  <si>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</si>
  <si>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</si>
  <si>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</si>
  <si>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</si>
  <si>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</si>
  <si>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</si>
  <si>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</si>
  <si>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</si>
  <si>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</si>
  <si>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</si>
  <si>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</si>
  <si>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</si>
  <si>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</si>
  <si>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</si>
  <si>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</si>
  <si>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</si>
  <si>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</si>
  <si>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</si>
  <si>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</si>
  <si>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</si>
  <si>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</si>
  <si>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</si>
  <si>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</si>
  <si>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</si>
  <si>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</si>
  <si>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</si>
  <si>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</si>
  <si>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</si>
  <si>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</si>
  <si>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</si>
  <si>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</si>
  <si>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</si>
  <si>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</si>
  <si>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</si>
  <si>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</si>
  <si>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</si>
  <si>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</si>
  <si>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</si>
  <si>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</si>
  <si>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</si>
  <si>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</si>
  <si>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</si>
  <si>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</si>
  <si>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</si>
  <si>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</si>
  <si>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</si>
  <si>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</si>
  <si>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</si>
  <si>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</si>
  <si>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</si>
  <si>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</si>
  <si>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</si>
  <si>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</si>
  <si>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</si>
  <si>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</si>
  <si>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</si>
  <si>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</si>
  <si>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</si>
  <si>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</si>
  <si>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</si>
  <si>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</si>
  <si>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</si>
  <si>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</si>
  <si>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</si>
  <si>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</si>
  <si>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</si>
  <si>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</si>
  <si>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</si>
  <si>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</si>
  <si>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</si>
  <si>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</si>
  <si>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</si>
  <si>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</si>
  <si>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</si>
  <si>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</si>
  <si>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</si>
  <si>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</si>
  <si>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</si>
  <si>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</si>
  <si>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</si>
  <si>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</si>
  <si>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</si>
  <si>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</si>
  <si>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</si>
  <si>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</si>
  <si>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</si>
  <si>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</si>
  <si>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</si>
  <si>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</si>
  <si>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</si>
  <si>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</si>
  <si>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</si>
  <si>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</si>
  <si>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</si>
  <si>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</si>
  <si>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</si>
  <si>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</si>
  <si>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</si>
  <si>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</si>
  <si>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</si>
  <si>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</si>
  <si>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</si>
  <si>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</si>
  <si>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</si>
  <si>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</si>
  <si>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</si>
  <si>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</si>
  <si>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</si>
  <si>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</si>
  <si>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</si>
  <si>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</si>
  <si>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</si>
  <si>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</si>
  <si>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</si>
  <si>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</si>
  <si>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</si>
  <si>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</si>
  <si>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</si>
  <si>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</si>
  <si>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</si>
  <si>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</si>
  <si>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</si>
  <si>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</si>
  <si>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</si>
  <si>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</si>
  <si>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</si>
  <si>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</si>
  <si>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</si>
  <si>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</si>
  <si>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</si>
  <si>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</si>
  <si>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</si>
  <si>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</si>
  <si>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</si>
  <si>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</si>
  <si>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</si>
  <si>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</si>
  <si>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</si>
  <si>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</si>
  <si>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</si>
  <si>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</si>
  <si>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</si>
  <si>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</si>
  <si>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</si>
  <si>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</si>
  <si>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</si>
  <si>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</si>
  <si>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</si>
  <si>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</si>
  <si>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</si>
  <si>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</si>
  <si>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</si>
  <si>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</si>
  <si>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</si>
  <si>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</si>
  <si>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</si>
  <si>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</si>
  <si>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</si>
  <si>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</si>
  <si>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</si>
  <si>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</si>
  <si>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</si>
  <si>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</si>
  <si>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</si>
  <si>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</si>
  <si>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</si>
  <si>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</si>
  <si>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</si>
  <si>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</si>
  <si>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</si>
  <si>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</si>
  <si>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</si>
  <si>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</si>
  <si>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</si>
  <si>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</si>
  <si>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</si>
  <si>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</si>
  <si>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</si>
  <si>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</si>
  <si>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</si>
  <si>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</si>
  <si>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</si>
  <si>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</si>
  <si>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</si>
  <si>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</si>
  <si>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</si>
  <si>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</si>
  <si>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</si>
  <si>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</si>
  <si>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</si>
  <si>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</si>
  <si>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</si>
  <si>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</si>
  <si>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</si>
  <si>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</si>
  <si>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</si>
  <si>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</si>
  <si>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</si>
  <si>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</si>
  <si>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</si>
  <si>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</si>
  <si>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</si>
  <si>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</si>
  <si>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</si>
  <si>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</si>
  <si>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</si>
  <si>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</si>
  <si>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</si>
  <si>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</si>
  <si>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</si>
  <si>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</si>
  <si>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</si>
  <si>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</si>
  <si>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</si>
  <si>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</si>
  <si>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</si>
  <si>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</si>
  <si>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</si>
  <si>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</si>
  <si>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</si>
  <si>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</si>
  <si>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</si>
  <si>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</si>
  <si>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</si>
  <si>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</si>
  <si>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</si>
  <si>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</si>
  <si>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</si>
  <si>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</si>
  <si>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</si>
  <si>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</si>
  <si>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</si>
  <si>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</si>
  <si>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</si>
  <si>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</si>
  <si>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</si>
  <si>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</si>
  <si>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</si>
  <si>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</si>
  <si>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</si>
  <si>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</si>
  <si>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</si>
  <si>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</si>
  <si>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</si>
  <si>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</si>
  <si>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</si>
  <si>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</si>
  <si>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</si>
  <si>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</si>
  <si>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</si>
  <si>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</si>
  <si>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</si>
  <si>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</si>
  <si>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</si>
  <si>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</si>
  <si>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</si>
  <si>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</si>
  <si>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</si>
  <si>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</si>
  <si>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</si>
  <si>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</si>
  <si>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</si>
  <si>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</si>
  <si>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</si>
  <si>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</si>
  <si>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</si>
  <si>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</si>
  <si>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</si>
  <si>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</si>
  <si>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</si>
  <si>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</si>
  <si>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</si>
  <si>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</si>
  <si>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</si>
  <si>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</si>
  <si>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</si>
  <si>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</si>
  <si>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</si>
  <si>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</si>
  <si>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</si>
  <si>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</si>
  <si>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</si>
  <si>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</si>
  <si>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</si>
  <si>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</si>
  <si>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</si>
  <si>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</si>
  <si>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</si>
  <si>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</si>
  <si>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</si>
  <si>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</si>
  <si>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</si>
  <si>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</si>
  <si>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</si>
  <si>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</si>
  <si>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</si>
  <si>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</si>
  <si>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</si>
  <si>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</si>
  <si>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</si>
  <si>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</si>
  <si>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</si>
  <si>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</si>
  <si>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</si>
  <si>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</si>
  <si>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</si>
  <si>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</si>
  <si>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</si>
  <si>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</si>
  <si>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</si>
  <si>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</si>
  <si>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</si>
  <si>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</si>
  <si>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</si>
  <si>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</si>
  <si>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</si>
  <si>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</si>
  <si>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</si>
  <si>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</si>
  <si>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</si>
  <si>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</si>
  <si>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</si>
  <si>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</si>
  <si>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</si>
  <si>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</si>
  <si>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</si>
  <si>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</si>
  <si>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</si>
  <si>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</si>
  <si>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</si>
  <si>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</si>
  <si>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</si>
  <si>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</si>
  <si>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</si>
  <si>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</si>
  <si>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</si>
  <si>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</si>
  <si>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</si>
  <si>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</si>
  <si>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</si>
  <si>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</si>
  <si>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</si>
  <si>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</si>
  <si>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</si>
  <si>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</si>
  <si>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</si>
  <si>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</si>
  <si>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</si>
  <si>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</si>
  <si>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</si>
  <si>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</si>
  <si>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</si>
  <si>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</si>
  <si>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</si>
  <si>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</si>
  <si>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</si>
  <si>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</si>
  <si>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</si>
  <si>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</si>
  <si>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</si>
  <si>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</si>
  <si>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</si>
  <si>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</si>
  <si>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</si>
  <si>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</si>
  <si>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</si>
  <si>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</si>
  <si>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</si>
  <si>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</si>
  <si>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</si>
  <si>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</si>
  <si>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</si>
  <si>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</si>
  <si>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</si>
  <si>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</si>
  <si>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</si>
  <si>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</si>
  <si>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</si>
  <si>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</si>
  <si>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</si>
  <si>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</si>
  <si>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</si>
  <si>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</si>
  <si>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</si>
  <si>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</si>
  <si>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</si>
  <si>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</si>
  <si>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</si>
  <si>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</si>
  <si>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</si>
  <si>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</si>
  <si>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</si>
  <si>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</si>
  <si>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</si>
  <si>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</si>
  <si>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</si>
  <si>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</si>
  <si>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</si>
  <si>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</si>
  <si>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</si>
  <si>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</si>
  <si>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</si>
  <si>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</si>
  <si>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</si>
  <si>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</si>
  <si>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</si>
  <si>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</si>
  <si>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</si>
  <si>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</si>
  <si>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</si>
  <si>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</si>
  <si>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</si>
  <si>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</si>
  <si>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</si>
  <si>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</si>
  <si>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</si>
  <si>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</si>
  <si>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</si>
  <si>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</si>
  <si>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</si>
  <si>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</si>
  <si>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</si>
  <si>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</si>
  <si>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</si>
  <si>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</si>
  <si>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</si>
  <si>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</si>
  <si>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</si>
  <si>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</si>
  <si>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</si>
  <si>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</si>
  <si>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</si>
  <si>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</si>
  <si>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</si>
  <si>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</si>
  <si>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</si>
  <si>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</si>
  <si>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</si>
  <si>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</si>
  <si>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</si>
  <si>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</si>
  <si>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</si>
  <si>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</si>
  <si>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</si>
  <si>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</si>
  <si>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</si>
  <si>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</si>
  <si>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</si>
  <si>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</si>
  <si>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</si>
  <si>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</si>
  <si>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</si>
  <si>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</si>
  <si>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</si>
  <si>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</si>
  <si>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</si>
  <si>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</si>
  <si>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</si>
  <si>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</si>
  <si>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</si>
  <si>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</si>
  <si>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</si>
  <si>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</si>
  <si>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</si>
  <si>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</si>
  <si>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</si>
  <si>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</si>
  <si>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</si>
  <si>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</si>
  <si>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</si>
  <si>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</si>
  <si>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</si>
  <si>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</si>
  <si>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</si>
  <si>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</si>
  <si>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</si>
  <si>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</si>
  <si>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</si>
  <si>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</si>
  <si>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</si>
  <si>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</si>
  <si>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</si>
  <si>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</si>
  <si>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</si>
  <si>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</si>
  <si>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</si>
  <si>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</si>
  <si>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</si>
  <si>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</si>
  <si>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</si>
  <si>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</si>
  <si>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</si>
  <si>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</si>
  <si>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</si>
  <si>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</si>
  <si>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</si>
  <si>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</si>
  <si>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</si>
  <si>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</si>
  <si>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</si>
  <si>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</si>
  <si>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</si>
  <si>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</si>
  <si>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</si>
  <si>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</si>
  <si>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</si>
  <si>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</si>
  <si>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</si>
  <si>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</si>
  <si>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</si>
  <si>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</si>
  <si>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</si>
  <si>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</si>
  <si>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</si>
  <si>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</si>
  <si>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</si>
  <si>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</si>
  <si>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</si>
  <si>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</si>
  <si>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</si>
  <si>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</si>
  <si>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</si>
  <si>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</si>
  <si>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</si>
  <si>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</si>
  <si>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</si>
  <si>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</si>
  <si>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</si>
  <si>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</si>
  <si>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</si>
  <si>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</si>
  <si>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</si>
  <si>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</si>
  <si>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</si>
  <si>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</si>
  <si>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</si>
  <si>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</si>
  <si>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</si>
  <si>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</si>
  <si>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</si>
  <si>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</si>
  <si>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</si>
  <si>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</si>
  <si>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</si>
  <si>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</si>
  <si>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</si>
  <si>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</si>
  <si>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</si>
  <si>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</si>
  <si>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</si>
  <si>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</si>
  <si>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</si>
  <si>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</si>
  <si>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</si>
  <si>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</si>
  <si>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</si>
  <si>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</si>
  <si>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</si>
  <si>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</si>
  <si>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</si>
  <si>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</si>
  <si>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</si>
  <si>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</si>
  <si>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</si>
  <si>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</si>
  <si>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</si>
  <si>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</si>
  <si>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</si>
  <si>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</si>
  <si>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</si>
  <si>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</si>
  <si>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</si>
  <si>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</si>
  <si>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</si>
  <si>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</si>
  <si>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</si>
  <si>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</si>
  <si>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</si>
  <si>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</si>
  <si>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</si>
  <si>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</si>
  <si>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</si>
  <si>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</si>
  <si>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</si>
  <si>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</si>
  <si>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</si>
  <si>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</si>
  <si>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</si>
  <si>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</si>
  <si>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</si>
  <si>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</si>
  <si>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</si>
  <si>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</si>
  <si>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</si>
  <si>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</si>
  <si>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</si>
  <si>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</si>
  <si>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</si>
  <si>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</si>
  <si>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</si>
  <si>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</si>
  <si>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</si>
  <si>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</si>
  <si>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</si>
  <si>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</si>
  <si>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</si>
  <si>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</si>
  <si>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</si>
  <si>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</si>
  <si>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</si>
  <si>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</si>
  <si>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</si>
  <si>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</si>
  <si>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</si>
  <si>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</si>
  <si>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</si>
  <si>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</si>
  <si>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</si>
  <si>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</si>
  <si>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</si>
  <si>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</si>
  <si>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</si>
  <si>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</si>
  <si>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</si>
  <si>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</si>
  <si>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</si>
  <si>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</si>
  <si>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</si>
  <si>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</si>
  <si>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</si>
  <si>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</si>
  <si>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</si>
  <si>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</si>
  <si>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</si>
  <si>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</si>
  <si>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</si>
  <si>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</si>
  <si>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</si>
  <si>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</si>
  <si>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</si>
  <si>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</si>
  <si>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</si>
  <si>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</si>
  <si>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</si>
  <si>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</si>
  <si>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</si>
  <si>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</si>
  <si>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</si>
  <si>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</si>
  <si>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</si>
  <si>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</si>
  <si>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</si>
  <si>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</si>
  <si>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</si>
  <si>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</si>
  <si>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</si>
  <si>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</si>
  <si>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</si>
  <si>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</si>
  <si>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</si>
  <si>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</si>
  <si>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</si>
  <si>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</si>
  <si>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</si>
  <si>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</si>
  <si>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</si>
  <si>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</si>
  <si>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</si>
  <si>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</si>
  <si>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</si>
  <si>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</si>
  <si>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</si>
  <si>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</si>
  <si>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</si>
  <si>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</si>
  <si>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</si>
  <si>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</si>
  <si>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</si>
  <si>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</si>
  <si>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</si>
  <si>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</si>
  <si>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</si>
  <si>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</si>
  <si>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</si>
  <si>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</si>
  <si>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</si>
  <si>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</si>
  <si>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</si>
  <si>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</si>
  <si>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</si>
  <si>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</si>
  <si>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</si>
  <si>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</si>
  <si>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</si>
  <si>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</si>
  <si>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</si>
  <si>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</si>
  <si>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</si>
  <si>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</si>
  <si>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</si>
  <si>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</si>
  <si>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</si>
  <si>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</si>
  <si>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</si>
  <si>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</si>
  <si>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</si>
  <si>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</si>
  <si>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</si>
  <si>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</si>
  <si>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</si>
  <si>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</si>
  <si>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</si>
  <si>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</si>
  <si>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</si>
  <si>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</si>
  <si>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</si>
  <si>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</si>
  <si>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</si>
  <si>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</si>
  <si>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</si>
  <si>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</si>
  <si>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</si>
  <si>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</si>
  <si>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</si>
  <si>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</si>
  <si>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</si>
  <si>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</si>
  <si>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</si>
  <si>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</si>
  <si>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</si>
  <si>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</si>
  <si>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</si>
  <si>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</si>
  <si>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</si>
  <si>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</si>
  <si>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</si>
  <si>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</si>
  <si>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</si>
  <si>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</si>
  <si>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</si>
  <si>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</si>
  <si>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</si>
  <si>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</si>
  <si>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</si>
  <si>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</si>
  <si>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</si>
  <si>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</si>
  <si>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</si>
  <si>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</si>
  <si>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</si>
  <si>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</si>
  <si>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</si>
  <si>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</si>
  <si>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</si>
  <si>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</si>
  <si>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</si>
  <si>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</si>
  <si>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</si>
  <si>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</si>
  <si>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</si>
  <si>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</si>
  <si>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</si>
  <si>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</si>
  <si>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</si>
  <si>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</si>
  <si>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</si>
  <si>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</si>
  <si>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</si>
  <si>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</si>
  <si>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</si>
  <si>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</si>
  <si>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</si>
  <si>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</si>
  <si>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</si>
  <si>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</si>
  <si>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</si>
  <si>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</si>
  <si>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</si>
  <si>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</si>
  <si>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</si>
  <si>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</si>
  <si>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</si>
  <si>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</si>
  <si>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</si>
  <si>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</si>
  <si>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</si>
  <si>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</si>
  <si>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</si>
  <si>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</si>
  <si>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</si>
  <si>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</si>
  <si>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</si>
  <si>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</si>
  <si>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</si>
  <si>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</si>
  <si>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</si>
  <si>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</si>
  <si>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</si>
  <si>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</si>
  <si>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</si>
  <si>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</si>
  <si>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</si>
  <si>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</si>
  <si>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</si>
  <si>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</si>
  <si>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</si>
  <si>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</si>
  <si>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</si>
  <si>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</si>
  <si>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</si>
  <si>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</si>
  <si>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</si>
  <si>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</si>
  <si>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</si>
  <si>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</si>
  <si>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</si>
  <si>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</si>
  <si>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</si>
  <si>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</si>
  <si>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</si>
  <si>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</si>
  <si>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</si>
  <si>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</si>
  <si>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</si>
  <si>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</si>
  <si>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</si>
  <si>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</si>
  <si>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</si>
  <si>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</si>
  <si>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</si>
  <si>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</si>
  <si>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</si>
  <si>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</si>
  <si>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</si>
  <si>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</si>
  <si>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</si>
  <si>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</si>
  <si>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</si>
  <si>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</si>
  <si>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</si>
  <si>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</si>
  <si>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</si>
  <si>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</si>
  <si>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</si>
  <si>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</si>
  <si>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</si>
  <si>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</si>
  <si>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</si>
  <si>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</si>
  <si>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</si>
  <si>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</si>
  <si>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</si>
  <si>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</si>
  <si>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</si>
  <si>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</si>
  <si>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</si>
  <si>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</si>
  <si>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</si>
  <si>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</si>
  <si>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</si>
  <si>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</si>
  <si>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</si>
  <si>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</si>
  <si>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</si>
  <si>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</si>
  <si>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</si>
  <si>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</si>
  <si>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</si>
  <si>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</si>
  <si>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</si>
  <si>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</si>
  <si>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</si>
  <si>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</si>
  <si>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</si>
  <si>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</si>
  <si>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</si>
  <si>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</si>
  <si>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</si>
  <si>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</si>
  <si>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</si>
  <si>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</si>
  <si>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</si>
  <si>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</si>
  <si>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</si>
  <si>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</si>
  <si>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</si>
  <si>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</si>
  <si>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</si>
  <si>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</si>
  <si>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</si>
  <si>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</si>
  <si>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</si>
  <si>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</si>
  <si>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</si>
  <si>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</si>
  <si>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</si>
  <si>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</si>
  <si>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</si>
  <si>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</si>
  <si>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</si>
  <si>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</si>
  <si>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</si>
  <si>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</si>
  <si>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</si>
  <si>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</si>
  <si>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</si>
  <si>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</si>
  <si>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</si>
  <si>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</si>
  <si>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</si>
  <si>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</si>
  <si>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</si>
  <si>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</si>
  <si>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</si>
  <si>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</si>
  <si>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</si>
  <si>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</si>
  <si>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</si>
  <si>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</si>
  <si>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</si>
  <si>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</si>
  <si>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</si>
  <si>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</si>
  <si>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</si>
  <si>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</si>
  <si>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</si>
  <si>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</si>
  <si>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</si>
  <si>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</si>
  <si>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</si>
  <si>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</si>
  <si>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</si>
  <si>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</si>
  <si>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</si>
  <si>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</si>
  <si>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</si>
  <si>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</si>
  <si>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</si>
  <si>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</si>
  <si>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</si>
  <si>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</si>
  <si>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</si>
  <si>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</si>
  <si>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</si>
  <si>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</si>
  <si>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</si>
  <si>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</si>
  <si>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</si>
  <si>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</si>
  <si>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</si>
  <si>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</si>
  <si>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</si>
  <si>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</si>
  <si>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</si>
  <si>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</si>
  <si>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</si>
  <si>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</si>
  <si>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</si>
  <si>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</si>
  <si>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</si>
  <si>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</si>
  <si>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</si>
  <si>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</si>
  <si>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</si>
  <si>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</si>
  <si>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</si>
  <si>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</si>
  <si>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</si>
  <si>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</si>
  <si>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</si>
  <si>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</si>
  <si>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</si>
  <si>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</si>
  <si>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</si>
  <si>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</si>
  <si>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</si>
  <si>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</si>
  <si>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</si>
  <si>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</si>
  <si>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</si>
  <si>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</si>
  <si>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</si>
  <si>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</si>
  <si>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</si>
  <si>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</si>
  <si>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</si>
  <si>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</si>
  <si>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</si>
  <si>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</si>
  <si>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</si>
  <si>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</si>
  <si>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</si>
  <si>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</si>
  <si>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</si>
  <si>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</si>
  <si>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</si>
  <si>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</si>
  <si>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</si>
  <si>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</si>
  <si>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</si>
  <si>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</si>
  <si>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</si>
  <si>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</si>
  <si>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</si>
  <si>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</si>
  <si>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</si>
  <si>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</si>
  <si>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</si>
  <si>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</si>
  <si>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</si>
  <si>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</si>
  <si>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</si>
  <si>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</si>
  <si>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</si>
  <si>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</si>
  <si>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</si>
  <si>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</si>
  <si>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</si>
  <si>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</si>
  <si>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</si>
  <si>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</si>
  <si>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</si>
  <si>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</si>
  <si>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</si>
  <si>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</si>
  <si>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</si>
  <si>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</si>
  <si>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</si>
  <si>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</si>
  <si>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</si>
  <si>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</si>
  <si>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</si>
  <si>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</si>
  <si>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</si>
  <si>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</si>
  <si>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</si>
  <si>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</si>
  <si>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</si>
  <si>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</si>
  <si>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</si>
  <si>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</si>
  <si>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</si>
  <si>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</si>
  <si>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</si>
  <si>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</si>
  <si>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</si>
  <si>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</si>
  <si>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</si>
  <si>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</si>
  <si>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</si>
  <si>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</si>
  <si>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</si>
  <si>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</si>
  <si>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</si>
  <si>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</si>
  <si>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</si>
  <si>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</si>
  <si>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</si>
  <si>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</si>
  <si>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</si>
  <si>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</si>
  <si>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</si>
  <si>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</si>
  <si>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</si>
  <si>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</si>
  <si>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</si>
  <si>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</si>
  <si>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</si>
  <si>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</si>
  <si>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</si>
  <si>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</si>
  <si>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</si>
  <si>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</si>
  <si>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</si>
  <si>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</si>
  <si>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</si>
  <si>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</si>
  <si>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</si>
  <si>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</si>
  <si>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</si>
  <si>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</si>
  <si>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</si>
  <si>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</si>
  <si>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</si>
  <si>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</si>
  <si>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</si>
  <si>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</si>
  <si>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</si>
  <si>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</si>
  <si>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</si>
  <si>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</si>
  <si>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</si>
  <si>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</si>
  <si>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</si>
  <si>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</si>
  <si>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</si>
  <si>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</si>
  <si>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</si>
  <si>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</si>
  <si>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</si>
  <si>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</si>
  <si>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</si>
  <si>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</si>
  <si>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</si>
  <si>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</si>
  <si>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</si>
  <si>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</si>
  <si>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</si>
  <si>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</si>
  <si>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</si>
  <si>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</si>
  <si>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</si>
  <si>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</si>
  <si>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</si>
  <si>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</si>
  <si>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</si>
  <si>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</si>
  <si>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</si>
  <si>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</si>
  <si>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</si>
  <si>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</si>
  <si>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</si>
  <si>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</si>
  <si>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</si>
  <si>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</si>
  <si>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</si>
  <si>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</si>
  <si>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</si>
  <si>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</si>
  <si>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</si>
  <si>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</si>
  <si>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</si>
  <si>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</si>
  <si>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</si>
  <si>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</si>
  <si>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</si>
  <si>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</si>
  <si>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</si>
  <si>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</si>
  <si>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</si>
  <si>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</si>
  <si>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</si>
  <si>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</si>
  <si>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</si>
  <si>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</si>
  <si>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</si>
  <si>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</si>
  <si>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</si>
  <si>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</si>
  <si>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</si>
  <si>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</si>
  <si>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</si>
  <si>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</si>
  <si>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</si>
  <si>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</si>
  <si>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</si>
  <si>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</si>
  <si>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</si>
  <si>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</si>
  <si>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</si>
  <si>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</si>
  <si>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</si>
  <si>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</si>
  <si>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</si>
  <si>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</si>
  <si>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</si>
  <si>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</si>
  <si>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</si>
  <si>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</si>
  <si>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</si>
  <si>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</si>
  <si>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</si>
  <si>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</si>
  <si>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</si>
  <si>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</si>
  <si>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</si>
  <si>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</si>
  <si>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</si>
  <si>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</si>
  <si>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</si>
  <si>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</si>
  <si>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</si>
  <si>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</si>
  <si>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</si>
  <si>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</si>
  <si>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</si>
  <si>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</si>
  <si>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</si>
  <si>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</si>
  <si>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</si>
  <si>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</si>
  <si>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</si>
  <si>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</si>
  <si>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</si>
  <si>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</si>
  <si>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</si>
  <si>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</si>
  <si>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</si>
  <si>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</si>
  <si>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</si>
  <si>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</si>
  <si>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</si>
  <si>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</si>
  <si>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</si>
  <si>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</si>
  <si>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</si>
  <si>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</si>
  <si>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</si>
  <si>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</si>
  <si>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</si>
  <si>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</si>
  <si>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</si>
  <si>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</si>
  <si>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</si>
  <si>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</si>
  <si>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</si>
  <si>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</si>
  <si>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</si>
  <si>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</si>
  <si>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</si>
  <si>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</si>
  <si>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</si>
  <si>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</si>
  <si>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</si>
  <si>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</si>
  <si>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</si>
  <si>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</si>
  <si>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</si>
  <si>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</si>
  <si>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</si>
  <si>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</si>
  <si>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</si>
  <si>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</si>
  <si>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</si>
  <si>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</si>
  <si>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</si>
  <si>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</si>
  <si>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</si>
  <si>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</si>
  <si>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</si>
  <si>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</si>
  <si>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</si>
  <si>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</si>
  <si>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</si>
  <si>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</si>
  <si>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</si>
  <si>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</si>
  <si>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</si>
  <si>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</si>
  <si>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</si>
  <si>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</si>
  <si>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</si>
  <si>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</si>
  <si>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</si>
  <si>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</si>
  <si>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</si>
  <si>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</si>
  <si>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</si>
  <si>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</si>
  <si>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</si>
  <si>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</si>
  <si>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</si>
  <si>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</si>
  <si>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</si>
  <si>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</si>
  <si>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</si>
  <si>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</si>
  <si>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</si>
  <si>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</si>
  <si>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</si>
  <si>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</si>
  <si>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</si>
  <si>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</si>
  <si>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</si>
  <si>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</si>
  <si>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</si>
  <si>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</si>
  <si>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</si>
  <si>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</si>
  <si>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</si>
  <si>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</si>
  <si>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</si>
  <si>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</si>
  <si>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</si>
  <si>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</si>
  <si>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</si>
  <si>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</si>
  <si>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</si>
  <si>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</si>
  <si>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</si>
  <si>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</si>
  <si>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</si>
  <si>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</si>
  <si>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</si>
  <si>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</si>
  <si>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</si>
  <si>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</si>
  <si>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</si>
  <si>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</si>
  <si>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</si>
  <si>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</si>
  <si>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</si>
  <si>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</si>
  <si>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</si>
  <si>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</si>
  <si>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</si>
  <si>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</si>
  <si>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</si>
  <si>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</si>
  <si>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</si>
  <si>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</si>
  <si>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</si>
  <si>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</si>
  <si>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</si>
  <si>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</si>
  <si>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</si>
  <si>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</si>
  <si>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</si>
  <si>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</si>
  <si>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</si>
  <si>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</si>
  <si>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</si>
  <si>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</si>
  <si>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</si>
  <si>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</si>
  <si>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</si>
  <si>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</si>
  <si>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</si>
  <si>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</si>
  <si>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</si>
  <si>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</si>
  <si>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</si>
  <si>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</si>
  <si>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</si>
  <si>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</si>
  <si>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</si>
  <si>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</si>
  <si>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</si>
  <si>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</si>
  <si>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</si>
  <si>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</si>
  <si>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</si>
  <si>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</si>
  <si>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</si>
  <si>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</si>
  <si>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</si>
  <si>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</si>
  <si>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</si>
  <si>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</si>
  <si>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</si>
  <si>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</si>
  <si>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</si>
  <si>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</si>
  <si>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</si>
  <si>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</si>
  <si>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</si>
  <si>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</si>
  <si>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</si>
  <si>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</si>
  <si>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</si>
  <si>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</si>
  <si>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</si>
  <si>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</si>
  <si>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</si>
  <si>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</si>
  <si>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</si>
  <si>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</si>
  <si>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</si>
  <si>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</si>
  <si>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</si>
  <si>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</si>
  <si>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</si>
  <si>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</si>
  <si>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</si>
  <si>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</si>
  <si>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</si>
  <si>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</si>
  <si>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</si>
  <si>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</si>
  <si>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</si>
  <si>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</si>
  <si>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</si>
  <si>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</si>
  <si>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</si>
  <si>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</si>
  <si>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</si>
  <si>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</si>
  <si>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</si>
  <si>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</si>
  <si>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</si>
  <si>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</si>
  <si>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</si>
  <si>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</si>
  <si>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</si>
  <si>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</si>
  <si>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</si>
  <si>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</si>
  <si>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</si>
  <si>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</si>
  <si>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</si>
  <si>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</si>
  <si>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</si>
  <si>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</si>
  <si>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</si>
  <si>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</si>
  <si>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</si>
  <si>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</si>
  <si>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</si>
  <si>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</si>
  <si>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</si>
  <si>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</si>
  <si>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</si>
  <si>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</si>
  <si>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</si>
  <si>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</si>
  <si>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</si>
  <si>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</si>
  <si>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</si>
  <si>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</si>
  <si>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</si>
  <si>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</si>
  <si>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</si>
  <si>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</si>
  <si>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</si>
  <si>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</si>
  <si>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</si>
  <si>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</si>
  <si>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</si>
  <si>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</si>
  <si>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</si>
  <si>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</si>
  <si>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</si>
  <si>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</si>
  <si>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</si>
  <si>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</si>
  <si>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</si>
  <si>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</si>
  <si>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</si>
  <si>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</si>
  <si>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</si>
  <si>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</si>
  <si>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</si>
  <si>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</si>
  <si>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</si>
  <si>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</si>
  <si>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</si>
  <si>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</si>
  <si>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</si>
  <si>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</si>
  <si>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</si>
  <si>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</si>
  <si>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</si>
  <si>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</si>
  <si>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</si>
  <si>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</si>
  <si>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</si>
  <si>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</si>
  <si>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</si>
  <si>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</si>
  <si>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</si>
  <si>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</si>
  <si>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</si>
  <si>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</si>
  <si>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</si>
  <si>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</si>
  <si>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</si>
  <si>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</si>
  <si>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</si>
  <si>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</si>
  <si>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</si>
  <si>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</si>
  <si>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</si>
  <si>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</si>
  <si>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</si>
  <si>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</si>
  <si>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</si>
  <si>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</si>
  <si>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</si>
  <si>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</si>
  <si>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</si>
  <si>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</si>
  <si>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</si>
  <si>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</si>
  <si>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</si>
  <si>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</si>
  <si>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</si>
  <si>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</si>
  <si>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</si>
  <si>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</si>
  <si>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</si>
  <si>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</si>
  <si>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</si>
  <si>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</si>
  <si>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</si>
  <si>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</si>
  <si>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</si>
  <si>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</si>
  <si>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</si>
  <si>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</si>
  <si>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</si>
  <si>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</si>
  <si>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</si>
  <si>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</si>
  <si>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</si>
  <si>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</si>
  <si>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</si>
  <si>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</si>
  <si>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</si>
  <si>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</si>
  <si>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</si>
  <si>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</si>
  <si>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</si>
  <si>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</si>
  <si>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</si>
  <si>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</si>
  <si>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</si>
  <si>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</si>
  <si>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</si>
  <si>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</si>
  <si>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</si>
  <si>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</si>
  <si>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</si>
  <si>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</si>
  <si>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</si>
  <si>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</si>
  <si>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</si>
  <si>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</si>
  <si>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</si>
  <si>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</si>
  <si>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</si>
  <si>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</si>
  <si>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</si>
  <si>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</si>
  <si>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</si>
  <si>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</si>
  <si>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</si>
  <si>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</si>
  <si>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</si>
  <si>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</si>
  <si>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</si>
  <si>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</si>
  <si>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</si>
  <si>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</si>
  <si>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</si>
  <si>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</si>
  <si>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</si>
  <si>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</si>
  <si>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</si>
  <si>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</si>
  <si>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</si>
  <si>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</si>
  <si>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</si>
  <si>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</si>
  <si>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</si>
  <si>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</si>
  <si>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</si>
  <si>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</si>
  <si>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</si>
  <si>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</si>
  <si>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</si>
  <si>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</si>
  <si>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</si>
  <si>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</si>
  <si>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</si>
  <si>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</si>
  <si>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</si>
  <si>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</si>
  <si>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</si>
  <si>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</si>
  <si>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</si>
  <si>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</si>
  <si>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</si>
  <si>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</si>
  <si>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</si>
  <si>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</si>
  <si>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</si>
  <si>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</si>
  <si>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</si>
  <si>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</si>
  <si>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</si>
  <si>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</si>
  <si>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</si>
  <si>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</si>
  <si>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</si>
  <si>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</si>
  <si>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</si>
  <si>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</si>
  <si>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</si>
  <si>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</si>
  <si>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</si>
  <si>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</si>
  <si>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</si>
  <si>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</si>
  <si>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</si>
  <si>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</si>
  <si>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</si>
  <si>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</si>
  <si>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</si>
  <si>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</si>
  <si>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</si>
  <si>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</si>
  <si>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</si>
  <si>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</si>
  <si>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</si>
  <si>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</si>
  <si>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</si>
  <si>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</si>
  <si>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</si>
  <si>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</si>
  <si>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</si>
  <si>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</si>
  <si>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</si>
  <si>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</si>
  <si>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</si>
  <si>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</si>
  <si>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</si>
  <si>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</si>
  <si>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</si>
  <si>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</si>
  <si>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</si>
  <si>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</si>
  <si>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</si>
  <si>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</si>
  <si>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</si>
  <si>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</si>
  <si>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</si>
  <si>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</si>
  <si>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</si>
  <si>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</si>
  <si>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</si>
  <si>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</si>
  <si>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</si>
  <si>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</si>
  <si>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</si>
  <si>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</si>
  <si>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</si>
  <si>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</si>
  <si>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</si>
  <si>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</si>
  <si>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</si>
  <si>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</si>
  <si>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</si>
  <si>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</si>
  <si>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</si>
  <si>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</si>
  <si>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</si>
  <si>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</si>
  <si>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</si>
  <si>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</si>
  <si>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</si>
  <si>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</si>
  <si>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</si>
  <si>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</si>
  <si>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</si>
  <si>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</si>
  <si>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</si>
  <si>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</si>
  <si>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</si>
  <si>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</si>
  <si>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</si>
  <si>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</si>
  <si>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</si>
  <si>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</si>
  <si>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</si>
  <si>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</si>
  <si>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</si>
  <si>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</si>
  <si>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</si>
  <si>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</si>
  <si>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</si>
  <si>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</si>
  <si>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</si>
  <si>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</si>
  <si>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</si>
  <si>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</si>
  <si>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</si>
  <si>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</si>
  <si>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</si>
  <si>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</si>
  <si>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</si>
  <si>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</si>
  <si>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</si>
  <si>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</si>
  <si>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</si>
  <si>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</si>
  <si>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</si>
  <si>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</si>
  <si>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</si>
  <si>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</si>
  <si>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</si>
  <si>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</si>
  <si>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</si>
  <si>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</si>
  <si>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</si>
  <si>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</si>
  <si>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</si>
  <si>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</si>
  <si>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</si>
  <si>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</si>
  <si>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</si>
  <si>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</si>
  <si>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</si>
  <si>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</si>
  <si>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</si>
  <si>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</si>
  <si>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</si>
  <si>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</si>
  <si>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</si>
  <si>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</si>
  <si>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</si>
  <si>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</si>
  <si>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</si>
  <si>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</si>
  <si>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</si>
  <si>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</si>
  <si>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</si>
  <si>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</si>
  <si>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</si>
  <si>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</si>
  <si>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</si>
  <si>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</si>
  <si>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</si>
  <si>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</si>
  <si>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</si>
  <si>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</si>
  <si>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</si>
  <si>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</si>
  <si>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</si>
  <si>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</si>
  <si>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</si>
  <si>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</si>
  <si>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</si>
  <si>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</si>
  <si>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</si>
  <si>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</si>
  <si>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</si>
  <si>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</si>
  <si>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</si>
  <si>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</si>
  <si>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</si>
  <si>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</si>
  <si>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</si>
  <si>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</si>
  <si>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</si>
  <si>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</si>
  <si>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</si>
  <si>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</si>
  <si>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</si>
  <si>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</si>
  <si>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</si>
  <si>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</si>
  <si>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</si>
  <si>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</si>
  <si>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</si>
  <si>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</si>
  <si>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</si>
  <si>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</si>
  <si>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</si>
  <si>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</si>
  <si>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</si>
  <si>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</si>
  <si>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</si>
  <si>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</si>
  <si>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</si>
  <si>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</si>
  <si>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</si>
  <si>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</si>
  <si>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</si>
  <si>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</si>
  <si>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</si>
  <si>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</si>
  <si>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</si>
  <si>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</si>
  <si>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</si>
  <si>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</si>
  <si>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</si>
  <si>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</si>
  <si>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</si>
  <si>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</si>
  <si>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</si>
  <si>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</si>
  <si>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</si>
  <si>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</si>
  <si>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</si>
  <si>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</si>
  <si>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</si>
  <si>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</si>
  <si>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</si>
  <si>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</si>
  <si>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</si>
  <si>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</si>
  <si>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</si>
  <si>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</si>
  <si>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</si>
  <si>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</si>
  <si>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</si>
  <si>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</si>
  <si>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</si>
  <si>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</si>
  <si>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</si>
  <si>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</si>
  <si>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</si>
  <si>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</si>
  <si>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</si>
  <si>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</si>
  <si>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</si>
  <si>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</si>
  <si>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</si>
  <si>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</si>
  <si>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</si>
  <si>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</si>
  <si>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</si>
  <si>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</si>
  <si>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</si>
  <si>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</si>
  <si>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</si>
  <si>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</si>
  <si>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</si>
  <si>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</si>
  <si>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</si>
  <si>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</si>
  <si>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</si>
  <si>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</si>
  <si>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</si>
  <si>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</si>
  <si>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</si>
  <si>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</si>
  <si>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</si>
  <si>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</si>
  <si>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</si>
  <si>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</si>
  <si>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</si>
  <si>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</si>
  <si>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</si>
  <si>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</si>
  <si>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</si>
  <si>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</si>
  <si>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</si>
  <si>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</si>
  <si>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</si>
  <si>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</si>
  <si>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</si>
  <si>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</si>
  <si>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</si>
  <si>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</si>
  <si>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</si>
  <si>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</si>
  <si>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</si>
  <si>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</si>
  <si>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</si>
  <si>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</si>
  <si>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</si>
  <si>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</si>
  <si>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</si>
  <si>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</si>
  <si>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</si>
  <si>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</si>
  <si>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</si>
  <si>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</si>
  <si>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</si>
  <si>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</si>
  <si>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</si>
  <si>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</si>
  <si>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</si>
  <si>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</si>
  <si>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</si>
  <si>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</si>
  <si>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</si>
  <si>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</si>
  <si>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</si>
  <si>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</si>
  <si>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</si>
  <si>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</si>
  <si>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</si>
  <si>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</si>
  <si>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</si>
  <si>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</si>
  <si>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</si>
  <si>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</si>
  <si>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</si>
  <si>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</si>
  <si>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</si>
  <si>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</si>
  <si>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</si>
  <si>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</si>
  <si>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</si>
  <si>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</si>
  <si>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</si>
  <si>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</si>
  <si>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</si>
  <si>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</si>
  <si>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</si>
  <si>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</si>
  <si>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</si>
  <si>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</si>
  <si>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</si>
  <si>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</si>
  <si>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</si>
  <si>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</si>
  <si>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</si>
  <si>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</si>
  <si>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</si>
  <si>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</si>
  <si>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</si>
  <si>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</si>
  <si>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</si>
  <si>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</si>
  <si>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</si>
  <si>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</si>
  <si>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</si>
  <si>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</si>
  <si>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</si>
  <si>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</si>
  <si>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</si>
  <si>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</si>
  <si>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</si>
  <si>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</si>
  <si>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</si>
  <si>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</si>
  <si>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</si>
  <si>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</si>
  <si>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</si>
  <si>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</si>
  <si>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</si>
  <si>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</si>
  <si>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</si>
  <si>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</si>
  <si>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</si>
  <si>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</si>
  <si>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</si>
  <si>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</si>
  <si>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</si>
  <si>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</si>
  <si>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</si>
  <si>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</si>
  <si>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</si>
  <si>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</si>
  <si>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</si>
  <si>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</si>
  <si>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</si>
  <si>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</si>
  <si>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</si>
  <si>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</si>
  <si>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</si>
  <si>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</si>
  <si>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</si>
  <si>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</si>
  <si>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</si>
  <si>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</si>
  <si>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</si>
  <si>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</si>
  <si>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</si>
  <si>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</si>
  <si>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</si>
  <si>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</si>
  <si>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</si>
  <si>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</si>
  <si>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</si>
  <si>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</si>
  <si>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</si>
  <si>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</si>
  <si>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</si>
  <si>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</si>
  <si>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</si>
  <si>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</si>
  <si>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</si>
  <si>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</si>
  <si>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</si>
  <si>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</si>
  <si>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</si>
  <si>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</si>
  <si>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</si>
  <si>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</si>
  <si>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</si>
  <si>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</si>
  <si>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</si>
  <si>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</si>
  <si>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</si>
  <si>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</si>
  <si>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</si>
  <si>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</si>
  <si>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</si>
  <si>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</si>
  <si>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</si>
  <si>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</si>
  <si>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</si>
  <si>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</si>
  <si>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</si>
  <si>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</si>
  <si>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</si>
  <si>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</si>
  <si>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</si>
  <si>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</si>
  <si>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</si>
  <si>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</si>
  <si>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</si>
  <si>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</si>
  <si>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</si>
  <si>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</si>
  <si>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</si>
  <si>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</si>
  <si>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</si>
  <si>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</si>
  <si>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</si>
  <si>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</si>
  <si>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</si>
  <si>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</si>
  <si>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</si>
  <si>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</si>
  <si>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</si>
  <si>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</si>
  <si>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</si>
  <si>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</si>
  <si>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</si>
  <si>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</si>
  <si>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</si>
  <si>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</si>
  <si>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</si>
  <si>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</si>
  <si>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</si>
  <si>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</si>
  <si>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</si>
  <si>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</si>
  <si>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</si>
  <si>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</si>
  <si>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</si>
  <si>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</si>
  <si>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</si>
  <si>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</si>
  <si>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</si>
  <si>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</si>
  <si>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</si>
  <si>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</si>
  <si>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</si>
  <si>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</si>
  <si>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</si>
  <si>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</si>
  <si>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</si>
  <si>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</si>
  <si>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</si>
  <si>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</si>
  <si>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</si>
  <si>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</si>
  <si>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</si>
  <si>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</si>
  <si>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</si>
  <si>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</si>
  <si>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</si>
  <si>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</si>
  <si>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</si>
  <si>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</si>
  <si>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</si>
  <si>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</si>
  <si>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</si>
  <si>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</si>
  <si>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</si>
  <si>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</si>
  <si>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</si>
  <si>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</si>
  <si>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</si>
  <si>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</si>
  <si>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</si>
  <si>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</si>
  <si>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</si>
  <si>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</si>
  <si>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</si>
  <si>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</si>
  <si>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</si>
  <si>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</si>
  <si>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</si>
  <si>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</si>
  <si>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</si>
  <si>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</si>
  <si>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</si>
  <si>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</si>
  <si>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</si>
  <si>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</si>
  <si>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</si>
  <si>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</si>
  <si>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</si>
  <si>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</si>
  <si>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</si>
  <si>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</si>
  <si>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</si>
  <si>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</si>
  <si>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</si>
  <si>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</si>
  <si>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</si>
  <si>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</si>
  <si>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</si>
  <si>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</si>
  <si>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</si>
  <si>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</si>
  <si>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</si>
  <si>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</si>
  <si>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</si>
  <si>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</si>
  <si>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</si>
  <si>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</si>
  <si>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</si>
  <si>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</si>
  <si>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</si>
  <si>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</si>
  <si>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</si>
  <si>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</si>
  <si>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</si>
  <si>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</si>
  <si>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</si>
  <si>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</si>
  <si>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</si>
  <si>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</si>
  <si>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</si>
  <si>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</si>
  <si>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</si>
  <si>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</si>
  <si>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</si>
  <si>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</si>
  <si>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</si>
  <si>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</si>
  <si>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</si>
  <si>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</si>
  <si>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</si>
  <si>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</si>
  <si>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</si>
  <si>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</si>
  <si>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</si>
  <si>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</si>
  <si>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</si>
  <si>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</si>
  <si>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</si>
  <si>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</si>
  <si>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</si>
  <si>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</si>
  <si>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</si>
  <si>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</si>
  <si>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</si>
  <si>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</si>
  <si>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</si>
  <si>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</si>
  <si>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</si>
  <si>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</si>
  <si>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</si>
  <si>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</si>
  <si>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</si>
  <si>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</si>
  <si>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</si>
  <si>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</si>
  <si>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</si>
  <si>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</si>
  <si>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</si>
  <si>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</si>
  <si>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</si>
  <si>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</si>
  <si>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</si>
  <si>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</si>
  <si>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</si>
  <si>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</si>
  <si>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</si>
  <si>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</si>
  <si>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</si>
  <si>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</si>
  <si>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</si>
  <si>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</si>
  <si>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</si>
  <si>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</si>
  <si>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</si>
  <si>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</si>
  <si>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</si>
  <si>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</si>
  <si>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</si>
  <si>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</si>
  <si>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</si>
  <si>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</si>
  <si>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</si>
  <si>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</si>
  <si>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</si>
  <si>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</si>
  <si>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</si>
  <si>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</si>
  <si>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</si>
  <si>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</si>
  <si>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</si>
  <si>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</si>
  <si>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</si>
  <si>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</si>
  <si>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</si>
  <si>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</si>
  <si>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</si>
  <si>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</si>
  <si>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</si>
  <si>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</si>
  <si>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</si>
  <si>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</si>
  <si>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</si>
  <si>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</si>
  <si>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</si>
  <si>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</si>
  <si>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</si>
  <si>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</si>
  <si>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</si>
  <si>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</si>
  <si>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</si>
  <si>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</si>
  <si>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</si>
  <si>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</si>
  <si>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</si>
  <si>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</si>
  <si>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</si>
  <si>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</si>
  <si>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</si>
  <si>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</si>
  <si>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</si>
  <si>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</si>
  <si>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</si>
  <si>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</si>
  <si>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</si>
  <si>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</si>
  <si>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</si>
  <si>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</si>
  <si>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</si>
  <si>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</si>
  <si>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</si>
  <si>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</si>
  <si>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</si>
  <si>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</si>
  <si>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</si>
  <si>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</si>
  <si>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</si>
  <si>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</si>
  <si>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</si>
  <si>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</si>
  <si>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</si>
  <si>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</si>
  <si>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</si>
  <si>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</si>
  <si>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</si>
  <si>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</si>
  <si>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</si>
  <si>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</si>
  <si>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</si>
  <si>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</si>
  <si>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</si>
  <si>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</si>
  <si>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</si>
  <si>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</si>
  <si>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</si>
  <si>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</si>
  <si>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</si>
  <si>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</si>
  <si>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</si>
  <si>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</si>
  <si>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</si>
  <si>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</si>
  <si>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</si>
  <si>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</si>
  <si>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</si>
  <si>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</si>
  <si>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</si>
  <si>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</si>
  <si>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</si>
  <si>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</si>
  <si>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</si>
  <si>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</si>
  <si>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</si>
  <si>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</si>
  <si>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</si>
  <si>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</si>
  <si>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</si>
  <si>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</si>
  <si>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</si>
  <si>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</si>
  <si>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</si>
  <si>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</si>
  <si>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</si>
  <si>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</si>
  <si>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</si>
  <si>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</si>
  <si>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</si>
  <si>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</si>
  <si>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</si>
  <si>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</si>
  <si>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</si>
  <si>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</si>
  <si>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</si>
  <si>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</si>
  <si>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</si>
  <si>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</si>
  <si>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</si>
  <si>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</si>
  <si>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</si>
  <si>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</si>
  <si>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</si>
  <si>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</si>
  <si>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</si>
  <si>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</si>
  <si>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</si>
  <si>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</si>
  <si>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</si>
  <si>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</si>
  <si>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</si>
  <si>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</si>
  <si>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</si>
  <si>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</si>
  <si>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</si>
  <si>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</si>
  <si>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</si>
  <si>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</si>
  <si>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</si>
  <si>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</si>
  <si>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</si>
  <si>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</si>
  <si>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</si>
  <si>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</si>
  <si>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</si>
  <si>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</si>
  <si>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</si>
  <si>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</si>
  <si>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</si>
  <si>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</si>
  <si>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</si>
  <si>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</si>
  <si>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</si>
  <si>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</si>
  <si>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</si>
  <si>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</si>
  <si>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</si>
  <si>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</si>
  <si>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</si>
  <si>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</si>
  <si>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</si>
  <si>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</si>
  <si>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</si>
  <si>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</si>
  <si>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</si>
  <si>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</si>
  <si>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</si>
  <si>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</si>
  <si>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</si>
  <si>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</si>
  <si>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</si>
  <si>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</si>
  <si>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</si>
  <si>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</si>
  <si>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</si>
  <si>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</si>
  <si>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</si>
  <si>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</si>
  <si>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</si>
  <si>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</si>
  <si>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</si>
  <si>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</si>
  <si>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</si>
  <si>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</si>
  <si>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</si>
  <si>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</si>
  <si>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</si>
  <si>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</si>
  <si>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</si>
  <si>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</si>
  <si>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</si>
  <si>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</si>
  <si>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</si>
  <si>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</si>
  <si>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</si>
  <si>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</si>
  <si>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</si>
  <si>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</si>
  <si>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</si>
  <si>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</si>
  <si>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</si>
  <si>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</si>
  <si>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</si>
  <si>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</si>
  <si>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</si>
  <si>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</si>
  <si>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</si>
  <si>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</si>
  <si>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</si>
  <si>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</si>
  <si>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</si>
  <si>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</si>
  <si>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</si>
  <si>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</si>
  <si>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</si>
  <si>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</si>
  <si>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</si>
  <si>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</si>
  <si>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</si>
  <si>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</si>
  <si>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</si>
  <si>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</si>
  <si>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</si>
  <si>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</si>
  <si>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</si>
  <si>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</si>
  <si>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</si>
  <si>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</si>
  <si>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</si>
  <si>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</si>
  <si>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</si>
  <si>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</si>
  <si>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</si>
  <si>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</si>
  <si>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</si>
  <si>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</si>
  <si>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</si>
  <si>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</si>
  <si>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</si>
  <si>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</si>
  <si>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</si>
  <si>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</si>
  <si>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</si>
  <si>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</si>
  <si>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</si>
  <si>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</si>
  <si>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</si>
  <si>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</si>
  <si>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</si>
  <si>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</si>
  <si>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</si>
  <si>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</si>
  <si>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</si>
  <si>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</si>
  <si>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</si>
  <si>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</si>
  <si>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</si>
  <si>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</si>
  <si>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</si>
  <si>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</si>
  <si>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</si>
  <si>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</si>
  <si>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</si>
  <si>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</si>
  <si>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</si>
  <si>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</si>
  <si>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</si>
  <si>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</si>
  <si>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</si>
  <si>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</si>
  <si>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</si>
  <si>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</si>
  <si>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</si>
  <si>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</si>
  <si>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</si>
  <si>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</si>
  <si>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</si>
  <si>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</si>
  <si>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</si>
  <si>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</si>
  <si>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</si>
  <si>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</si>
  <si>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</si>
  <si>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</si>
  <si>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</si>
  <si>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</si>
  <si>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</si>
  <si>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</si>
  <si>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</si>
  <si>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</si>
  <si>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</si>
  <si>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</si>
  <si>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</si>
  <si>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</si>
  <si>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</si>
  <si>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</si>
  <si>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</si>
  <si>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</si>
  <si>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</si>
  <si>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</si>
  <si>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</si>
  <si>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</si>
  <si>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</si>
  <si>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</si>
  <si>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</si>
  <si>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</si>
  <si>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</si>
  <si>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</si>
  <si>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</si>
  <si>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</si>
  <si>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</si>
  <si>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</si>
  <si>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</si>
  <si>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</si>
  <si>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</si>
  <si>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</si>
  <si>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</si>
  <si>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</si>
  <si>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</si>
  <si>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</si>
  <si>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</si>
  <si>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</si>
  <si>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</si>
  <si>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</si>
  <si>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</si>
  <si>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</si>
  <si>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</si>
  <si>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</si>
  <si>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</si>
  <si>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</si>
  <si>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</si>
  <si>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</si>
  <si>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</si>
  <si>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</si>
  <si>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</si>
  <si>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</si>
  <si>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</si>
  <si>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</si>
  <si>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</si>
  <si>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</si>
  <si>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</si>
  <si>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</si>
  <si>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</si>
  <si>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</si>
  <si>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</si>
  <si>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</si>
  <si>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</si>
  <si>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</si>
  <si>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</si>
  <si>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</si>
  <si>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</si>
  <si>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</si>
  <si>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</si>
  <si>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</si>
  <si>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</si>
  <si>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</si>
  <si>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</si>
  <si>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</si>
  <si>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</si>
  <si>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</si>
  <si>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</si>
  <si>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</si>
  <si>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</si>
  <si>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</si>
  <si>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</si>
  <si>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</si>
  <si>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</si>
  <si>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</si>
  <si>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</si>
  <si>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</si>
  <si>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</si>
  <si>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</si>
  <si>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</si>
  <si>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</si>
  <si>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</si>
  <si>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</si>
  <si>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</si>
  <si>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</si>
  <si>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</si>
  <si>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</si>
  <si>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</si>
  <si>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</si>
  <si>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</si>
  <si>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</si>
  <si>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</si>
  <si>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</si>
  <si>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</si>
  <si>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</si>
  <si>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</si>
  <si>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</si>
  <si>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</si>
  <si>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</si>
  <si>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</si>
  <si>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</si>
  <si>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</si>
  <si>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</si>
  <si>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</si>
  <si>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</si>
  <si>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</si>
  <si>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</si>
  <si>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</si>
  <si>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</si>
  <si>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</si>
  <si>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</si>
  <si>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</si>
  <si>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</si>
  <si>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</si>
  <si>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</si>
  <si>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</si>
  <si>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</si>
  <si>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</si>
  <si>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</si>
  <si>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</si>
  <si>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</si>
  <si>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</si>
  <si>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</si>
  <si>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</si>
  <si>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</si>
  <si>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</si>
  <si>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</si>
  <si>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</si>
  <si>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</si>
  <si>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</si>
  <si>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</si>
  <si>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</si>
  <si>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</si>
  <si>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</si>
  <si>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</si>
  <si>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</si>
  <si>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</si>
  <si>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</si>
  <si>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</si>
  <si>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</si>
  <si>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</si>
  <si>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</si>
  <si>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</si>
  <si>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</si>
  <si>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</si>
  <si>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</si>
  <si>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</si>
  <si>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</si>
  <si>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</si>
  <si>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</si>
  <si>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</si>
  <si>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</si>
  <si>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</si>
  <si>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</si>
  <si>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</si>
  <si>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</si>
  <si>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</si>
  <si>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</si>
  <si>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</si>
  <si>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</si>
  <si>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</si>
  <si>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</si>
  <si>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</si>
  <si>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</si>
  <si>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</si>
  <si>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</si>
  <si>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</si>
  <si>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</si>
  <si>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</si>
  <si>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</si>
  <si>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</si>
  <si>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</si>
  <si>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</si>
  <si>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</si>
  <si>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</si>
  <si>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</si>
  <si>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</si>
  <si>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</si>
  <si>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</si>
  <si>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</si>
  <si>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</si>
  <si>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</si>
  <si>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</si>
  <si>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</si>
  <si>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</si>
  <si>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</si>
  <si>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</si>
  <si>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</si>
  <si>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</si>
  <si>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</si>
  <si>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</si>
  <si>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</si>
  <si>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</si>
  <si>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</si>
  <si>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</si>
  <si>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</si>
  <si>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</si>
  <si>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</si>
  <si>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</si>
  <si>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</si>
  <si>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</si>
  <si>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</si>
  <si>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</si>
  <si>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</si>
  <si>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</si>
  <si>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</si>
  <si>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</si>
  <si>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</si>
  <si>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</si>
  <si>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</si>
  <si>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</si>
  <si>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</si>
  <si>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</si>
  <si>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</si>
  <si>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</si>
  <si>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</si>
  <si>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</si>
  <si>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</si>
  <si>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</si>
  <si>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</si>
  <si>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</si>
  <si>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</si>
  <si>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</si>
  <si>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</si>
  <si>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</si>
  <si>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</si>
  <si>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</si>
  <si>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</si>
  <si>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</si>
  <si>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</si>
  <si>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</si>
  <si>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</si>
  <si>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</si>
  <si>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</si>
  <si>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</si>
  <si>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</si>
  <si>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</si>
  <si>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</si>
  <si>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</si>
  <si>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</si>
  <si>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</si>
  <si>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</si>
  <si>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</si>
  <si>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</si>
  <si>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</si>
  <si>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</si>
  <si>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</si>
  <si>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</si>
  <si>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</si>
  <si>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</si>
  <si>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</si>
  <si>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</si>
  <si>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</si>
  <si>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</si>
  <si>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</si>
  <si>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</si>
  <si>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</si>
  <si>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</si>
  <si>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</si>
  <si>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</si>
  <si>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</si>
  <si>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</si>
  <si>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</si>
  <si>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</si>
  <si>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</si>
  <si>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</si>
  <si>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</si>
  <si>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</si>
  <si>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</si>
  <si>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</si>
  <si>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</si>
  <si>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</si>
  <si>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</si>
  <si>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</si>
  <si>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</si>
  <si>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</si>
  <si>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</si>
  <si>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</si>
  <si>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</si>
  <si>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</si>
  <si>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</si>
  <si>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</si>
  <si>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</si>
  <si>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</si>
  <si>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</si>
  <si>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</si>
  <si>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</si>
  <si>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</si>
  <si>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</si>
  <si>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</si>
  <si>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</si>
  <si>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</si>
  <si>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</si>
  <si>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</si>
  <si>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</si>
  <si>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</si>
  <si>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</si>
  <si>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</si>
  <si>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</si>
  <si>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</si>
  <si>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</si>
  <si>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</si>
  <si>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</si>
  <si>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</si>
  <si>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</si>
  <si>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</si>
  <si>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</si>
  <si>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</si>
  <si>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</si>
  <si>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</si>
  <si>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</si>
  <si>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</si>
  <si>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</si>
  <si>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</si>
  <si>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</si>
  <si>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</si>
  <si>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</si>
  <si>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</si>
  <si>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</si>
  <si>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</si>
  <si>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</si>
  <si>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</si>
  <si>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</si>
  <si>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</si>
  <si>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</si>
  <si>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</si>
  <si>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</si>
  <si>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</si>
  <si>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</si>
  <si>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</si>
  <si>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</si>
  <si>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</si>
  <si>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</si>
  <si>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</si>
  <si>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</si>
  <si>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</si>
  <si>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</si>
  <si>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</si>
  <si>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</si>
  <si>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</si>
  <si>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</si>
  <si>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</si>
  <si>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</si>
  <si>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</si>
  <si>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</si>
  <si>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</si>
  <si>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</si>
  <si>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</si>
  <si>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</si>
  <si>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</si>
  <si>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</si>
  <si>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</si>
  <si>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</si>
  <si>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</si>
  <si>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</si>
  <si>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</si>
  <si>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</si>
  <si>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</si>
  <si>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</si>
  <si>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</si>
  <si>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</si>
  <si>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</si>
  <si>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</si>
  <si>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</si>
  <si>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</si>
  <si>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</si>
  <si>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</si>
  <si>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</si>
  <si>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</si>
  <si>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</si>
  <si>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</si>
  <si>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</si>
  <si>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</si>
  <si>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</si>
  <si>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</si>
  <si>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</si>
  <si>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</si>
  <si>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</si>
  <si>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</si>
  <si>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</si>
  <si>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</si>
  <si>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</si>
  <si>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</si>
  <si>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</si>
  <si>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</si>
  <si>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</si>
  <si>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</si>
  <si>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</si>
  <si>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</si>
  <si>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</si>
  <si>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</si>
  <si>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</si>
  <si>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</si>
  <si>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</si>
  <si>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</si>
  <si>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</si>
  <si>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</si>
  <si>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</si>
  <si>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</si>
  <si>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</si>
  <si>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</si>
  <si>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</si>
  <si>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</si>
  <si>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</si>
  <si>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</si>
  <si>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</si>
  <si>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</si>
  <si>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</si>
  <si>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</si>
  <si>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</si>
  <si>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</si>
  <si>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</si>
  <si>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</si>
  <si>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</si>
  <si>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</si>
  <si>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</si>
  <si>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</si>
  <si>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</si>
  <si>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</si>
  <si>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</si>
  <si>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</si>
  <si>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</si>
  <si>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</si>
  <si>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</si>
  <si>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</si>
  <si>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</si>
  <si>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</si>
  <si>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</si>
  <si>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</si>
  <si>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</si>
  <si>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</si>
  <si>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</si>
  <si>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</si>
  <si>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</si>
  <si>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</si>
  <si>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</si>
  <si>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</si>
  <si>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</si>
  <si>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</si>
  <si>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</si>
  <si>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</si>
  <si>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</si>
  <si>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</si>
  <si>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</si>
  <si>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</si>
  <si>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</si>
  <si>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</si>
  <si>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</si>
  <si>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</si>
  <si>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</si>
  <si>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</si>
  <si>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</si>
  <si>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</si>
  <si>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</si>
  <si>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</si>
  <si>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</si>
  <si>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</si>
  <si>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</si>
  <si>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</si>
  <si>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</si>
  <si>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</si>
  <si>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</si>
  <si>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</si>
  <si>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</si>
  <si>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</si>
  <si>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</si>
  <si>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</si>
  <si>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</si>
  <si>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</si>
  <si>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</si>
  <si>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</si>
  <si>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</si>
  <si>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</si>
  <si>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</si>
  <si>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</si>
  <si>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</si>
  <si>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</si>
  <si>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</si>
  <si>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</si>
  <si>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</si>
  <si>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</si>
  <si>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</si>
  <si>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</si>
  <si>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</si>
  <si>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</si>
  <si>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</si>
  <si>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</si>
  <si>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</si>
  <si>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</si>
  <si>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</si>
  <si>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</si>
  <si>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</si>
  <si>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</si>
  <si>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</si>
  <si>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</si>
  <si>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</si>
  <si>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</si>
  <si>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</si>
  <si>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</si>
  <si>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</si>
  <si>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</si>
  <si>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</si>
  <si>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</si>
  <si>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</si>
  <si>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</si>
  <si>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</si>
  <si>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</si>
  <si>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</si>
  <si>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</si>
  <si>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</si>
  <si>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</si>
  <si>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</si>
  <si>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</si>
  <si>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</si>
  <si>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</si>
  <si>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</si>
  <si>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</si>
  <si>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</si>
  <si>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</si>
  <si>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</si>
  <si>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</si>
  <si>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</si>
  <si>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</si>
  <si>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</si>
  <si>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</si>
  <si>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</si>
  <si>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</si>
  <si>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</si>
  <si>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</si>
  <si>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</si>
  <si>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</si>
  <si>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</si>
  <si>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</si>
  <si>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</si>
  <si>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</si>
  <si>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</si>
  <si>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</si>
  <si>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</si>
  <si>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</si>
  <si>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</si>
  <si>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</si>
  <si>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</si>
  <si>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</si>
  <si>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</si>
  <si>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</si>
  <si>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</si>
  <si>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</si>
  <si>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</si>
  <si>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</si>
  <si>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</si>
  <si>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</si>
  <si>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</si>
  <si>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</si>
  <si>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</si>
  <si>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</si>
  <si>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</si>
  <si>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</si>
  <si>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</si>
  <si>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</si>
  <si>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</si>
  <si>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</si>
  <si>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</si>
  <si>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</si>
  <si>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</si>
  <si>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</si>
  <si>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</si>
  <si>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</si>
  <si>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</si>
  <si>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</si>
  <si>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</si>
  <si>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</si>
  <si>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</si>
  <si>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</si>
  <si>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</si>
  <si>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</si>
  <si>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</si>
  <si>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</si>
  <si>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</si>
  <si>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</si>
  <si>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</si>
  <si>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</si>
  <si>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</si>
  <si>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</si>
  <si>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</si>
  <si>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</si>
  <si>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</si>
  <si>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</si>
  <si>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</si>
  <si>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</si>
  <si>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</si>
  <si>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</si>
  <si>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</si>
  <si>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</si>
  <si>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</si>
  <si>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</si>
  <si>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</si>
  <si>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</si>
  <si>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</si>
  <si>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</si>
  <si>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</si>
  <si>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</si>
  <si>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</si>
  <si>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</si>
  <si>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</si>
  <si>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</si>
  <si>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</si>
  <si>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</si>
  <si>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</si>
  <si>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</si>
  <si>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</si>
  <si>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</si>
  <si>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</si>
  <si>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</si>
  <si>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</si>
  <si>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</si>
  <si>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</si>
  <si>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</si>
  <si>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</si>
  <si>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</si>
  <si>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</si>
  <si>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</si>
  <si>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</si>
  <si>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</si>
  <si>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</si>
  <si>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</si>
  <si>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</si>
  <si>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</si>
  <si>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</si>
  <si>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</si>
  <si>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</si>
  <si>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</si>
  <si>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</si>
  <si>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</si>
  <si>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</si>
  <si>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</si>
  <si>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</si>
  <si>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</si>
  <si>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</si>
  <si>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</si>
  <si>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</si>
  <si>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</si>
  <si>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</si>
  <si>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</si>
  <si>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</si>
  <si>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</si>
  <si>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</si>
  <si>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</si>
  <si>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</si>
  <si>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</si>
  <si>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</si>
  <si>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</si>
  <si>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</si>
  <si>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</si>
  <si>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</si>
  <si>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</si>
  <si>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</si>
  <si>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</si>
  <si>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</si>
  <si>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</si>
  <si>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</si>
  <si>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</si>
  <si>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</si>
  <si>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</si>
  <si>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</si>
  <si>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</si>
  <si>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</si>
  <si>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</si>
  <si>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</si>
  <si>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</si>
  <si>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</si>
  <si>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</si>
  <si>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</si>
  <si>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</si>
  <si>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</si>
  <si>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</si>
  <si>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</si>
  <si>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</si>
  <si>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</si>
  <si>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</si>
  <si>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</si>
  <si>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</si>
  <si>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</si>
  <si>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</si>
  <si>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</si>
  <si>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</si>
  <si>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</si>
  <si>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</si>
  <si>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</si>
  <si>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</si>
  <si>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</si>
  <si>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</si>
  <si>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</si>
  <si>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</si>
  <si>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</si>
  <si>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</si>
  <si>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</si>
  <si>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</si>
  <si>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</si>
  <si>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</si>
  <si>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</si>
  <si>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</si>
  <si>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</si>
  <si>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</si>
  <si>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</si>
  <si>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</si>
  <si>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</si>
  <si>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</si>
  <si>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</si>
  <si>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</si>
  <si>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</si>
  <si>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</si>
  <si>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</si>
  <si>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</si>
  <si>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</si>
  <si>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</si>
  <si>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</si>
  <si>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</si>
  <si>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</si>
  <si>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</si>
  <si>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</si>
  <si>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</si>
  <si>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</si>
  <si>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</si>
  <si>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</si>
  <si>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</si>
  <si>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</si>
  <si>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</si>
  <si>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</si>
  <si>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</si>
  <si>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</si>
  <si>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</si>
  <si>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</si>
  <si>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</si>
  <si>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</si>
  <si>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</si>
  <si>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</si>
  <si>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</si>
  <si>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</si>
  <si>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</si>
  <si>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</si>
  <si>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</si>
  <si>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</si>
  <si>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</si>
  <si>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</si>
  <si>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</si>
  <si>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</si>
  <si>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</si>
  <si>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</si>
  <si>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</si>
  <si>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</si>
  <si>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</si>
  <si>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</si>
  <si>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</si>
  <si>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</si>
  <si>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</si>
  <si>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</si>
  <si>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</si>
  <si>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</si>
  <si>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</si>
  <si>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</si>
  <si>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</si>
  <si>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</si>
  <si>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</si>
  <si>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</si>
  <si>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</si>
  <si>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</si>
  <si>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</si>
  <si>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</si>
  <si>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</si>
  <si>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</si>
  <si>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</si>
  <si>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</si>
  <si>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</si>
  <si>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</si>
  <si>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</si>
  <si>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</si>
  <si>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</si>
  <si>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</si>
  <si>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</si>
  <si>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</si>
  <si>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</si>
  <si>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</si>
  <si>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</si>
  <si>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</si>
  <si>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</si>
  <si>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</si>
  <si>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</si>
  <si>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</si>
  <si>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</si>
  <si>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</si>
  <si>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</si>
  <si>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</si>
  <si>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</si>
  <si>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</si>
  <si>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</si>
  <si>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</si>
  <si>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</si>
  <si>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</si>
  <si>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</si>
  <si>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</si>
  <si>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</si>
  <si>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</si>
  <si>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</si>
  <si>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</si>
  <si>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</si>
  <si>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</si>
  <si>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</si>
  <si>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</si>
  <si>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</si>
  <si>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</si>
  <si>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</si>
  <si>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</si>
  <si>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</si>
  <si>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</si>
  <si>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</si>
  <si>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</si>
  <si>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</si>
  <si>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</si>
  <si>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</si>
  <si>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</si>
  <si>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</si>
  <si>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</si>
  <si>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</si>
  <si>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</si>
  <si>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</si>
  <si>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</si>
  <si>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</si>
  <si>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</si>
  <si>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</si>
  <si>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</si>
  <si>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</si>
  <si>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</si>
  <si>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</si>
  <si>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</si>
  <si>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</si>
  <si>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</si>
  <si>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</si>
  <si>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</si>
  <si>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</si>
  <si>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</si>
  <si>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</si>
  <si>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</si>
  <si>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</si>
  <si>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</si>
  <si>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</si>
  <si>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</si>
  <si>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</si>
  <si>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</si>
  <si>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</si>
  <si>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</si>
  <si>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</si>
  <si>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</si>
  <si>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</si>
  <si>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</si>
  <si>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</si>
  <si>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</si>
  <si>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</si>
  <si>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</si>
  <si>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</si>
  <si>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</si>
  <si>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</si>
  <si>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</si>
  <si>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</si>
  <si>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</si>
  <si>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</si>
  <si>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</si>
  <si>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</si>
  <si>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</si>
  <si>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</si>
  <si>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</si>
  <si>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</si>
  <si>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</si>
  <si>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</si>
  <si>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</si>
  <si>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</si>
  <si>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</si>
  <si>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</si>
  <si>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</si>
  <si>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</si>
  <si>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</si>
  <si>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</si>
  <si>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</si>
  <si>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</si>
  <si>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</si>
  <si>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</si>
  <si>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</si>
  <si>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</si>
  <si>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</si>
  <si>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</si>
  <si>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</si>
  <si>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</si>
  <si>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</si>
  <si>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</si>
  <si>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</si>
  <si>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</si>
  <si>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</si>
  <si>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</si>
  <si>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</si>
  <si>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</si>
  <si>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</si>
  <si>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</si>
  <si>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</si>
  <si>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</si>
  <si>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</si>
  <si>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</si>
  <si>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</si>
  <si>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</si>
  <si>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</si>
  <si>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</si>
  <si>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</si>
  <si>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</si>
  <si>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</si>
  <si>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</si>
  <si>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</si>
  <si>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</si>
  <si>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</si>
  <si>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</si>
  <si>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</si>
  <si>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</si>
  <si>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</si>
  <si>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</si>
  <si>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</si>
  <si>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</si>
  <si>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</si>
  <si>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</si>
  <si>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</si>
  <si>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</si>
  <si>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</si>
  <si>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</si>
  <si>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</si>
  <si>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</si>
  <si>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</si>
  <si>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</si>
  <si>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</si>
  <si>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</si>
  <si>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</si>
  <si>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</si>
  <si>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</si>
  <si>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</si>
  <si>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</si>
  <si>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</si>
  <si>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</si>
  <si>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</si>
  <si>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</si>
  <si>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</si>
  <si>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</si>
  <si>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</si>
  <si>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</si>
  <si>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</si>
  <si>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</si>
  <si>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</si>
  <si>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</si>
  <si>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</si>
  <si>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</si>
  <si>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</si>
  <si>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</si>
  <si>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</si>
  <si>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</si>
  <si>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</si>
  <si>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</si>
  <si>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</si>
  <si>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</si>
  <si>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</si>
  <si>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</si>
  <si>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</si>
  <si>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</si>
  <si>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</si>
  <si>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</si>
  <si>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</si>
  <si>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</si>
  <si>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</si>
  <si>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</si>
  <si>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</si>
  <si>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</si>
  <si>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</si>
  <si>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</si>
  <si>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</si>
  <si>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</si>
  <si>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</si>
  <si>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</si>
  <si>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</si>
  <si>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</si>
  <si>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</si>
  <si>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</si>
  <si>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</si>
  <si>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</si>
  <si>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</si>
  <si>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</si>
  <si>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</si>
  <si>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</si>
  <si>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</si>
  <si>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</si>
  <si>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</si>
  <si>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</si>
  <si>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</si>
  <si>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</si>
  <si>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</si>
  <si>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</si>
  <si>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</si>
  <si>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</si>
  <si>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</si>
  <si>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</si>
  <si>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</si>
  <si>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</si>
  <si>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</si>
  <si>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</si>
  <si>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</si>
  <si>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</si>
  <si>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</si>
  <si>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</si>
  <si>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</si>
  <si>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</si>
  <si>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</si>
  <si>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</si>
  <si>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</si>
  <si>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</si>
  <si>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</si>
  <si>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</si>
  <si>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</si>
  <si>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</si>
  <si>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</si>
  <si>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</si>
  <si>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</si>
  <si>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</si>
  <si>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</si>
  <si>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</si>
  <si>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</si>
  <si>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</si>
  <si>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</si>
  <si>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</si>
  <si>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</si>
  <si>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</si>
  <si>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</si>
  <si>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</si>
  <si>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</si>
  <si>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</si>
  <si>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</si>
  <si>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</si>
  <si>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</si>
  <si>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</si>
  <si>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</si>
  <si>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</si>
  <si>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</si>
  <si>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</si>
  <si>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</si>
  <si>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</si>
  <si>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</si>
  <si>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</si>
  <si>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</si>
  <si>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</si>
  <si>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</si>
  <si>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</si>
  <si>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</si>
  <si>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</si>
  <si>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</si>
  <si>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</si>
  <si>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</si>
  <si>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</si>
  <si>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</si>
  <si>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</si>
  <si>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</si>
  <si>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</si>
  <si>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</si>
  <si>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</si>
  <si>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</si>
  <si>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</si>
  <si>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</si>
  <si>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</si>
  <si>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</si>
  <si>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</si>
  <si>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</si>
  <si>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</si>
  <si>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</si>
  <si>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</si>
  <si>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</si>
  <si>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</si>
  <si>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</si>
  <si>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</si>
  <si>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</si>
  <si>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</si>
  <si>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</si>
  <si>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</si>
  <si>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</si>
  <si>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</si>
  <si>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</si>
  <si>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</si>
  <si>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</si>
  <si>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</si>
  <si>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</si>
  <si>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</si>
  <si>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</si>
  <si>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</si>
  <si>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</si>
  <si>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</si>
  <si>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</si>
  <si>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</si>
  <si>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</si>
  <si>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</si>
  <si>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</si>
  <si>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</si>
  <si>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</si>
  <si>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</si>
  <si>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</si>
  <si>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</si>
  <si>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</si>
  <si>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</si>
  <si>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</si>
  <si>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</si>
  <si>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</si>
  <si>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</si>
  <si>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</si>
  <si>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</si>
  <si>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</si>
  <si>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</si>
  <si>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</si>
  <si>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</si>
  <si>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</si>
  <si>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</si>
  <si>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</si>
  <si>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</si>
  <si>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</si>
  <si>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</si>
  <si>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</si>
  <si>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</si>
  <si>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</si>
  <si>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</si>
  <si>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</si>
  <si>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</si>
  <si>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</si>
  <si>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</si>
  <si>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</si>
  <si>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</si>
  <si>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</si>
  <si>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</si>
  <si>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</si>
  <si>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</si>
  <si>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</si>
  <si>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</si>
  <si>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</si>
  <si>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</si>
  <si>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</si>
  <si>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</si>
  <si>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</si>
  <si>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</si>
  <si>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</si>
  <si>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</si>
  <si>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</si>
  <si>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</si>
  <si>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</si>
  <si>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</si>
  <si>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</si>
  <si>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</si>
  <si>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</si>
  <si>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</si>
  <si>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</si>
  <si>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</si>
  <si>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</si>
  <si>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</si>
  <si>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</si>
  <si>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</si>
  <si>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</si>
  <si>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</si>
  <si>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</si>
  <si>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</si>
  <si>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</si>
  <si>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</si>
  <si>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</si>
  <si>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</si>
  <si>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</si>
  <si>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</si>
  <si>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</si>
  <si>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</si>
  <si>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</si>
  <si>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</si>
  <si>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</si>
  <si>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</si>
  <si>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</si>
  <si>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</si>
  <si>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</si>
  <si>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</si>
  <si>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</si>
  <si>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</si>
  <si>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</si>
  <si>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</si>
  <si>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</si>
  <si>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</si>
  <si>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</si>
  <si>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</si>
  <si>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</si>
  <si>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</si>
  <si>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</si>
  <si>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</si>
  <si>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</si>
  <si>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</si>
  <si>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</si>
  <si>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</si>
  <si>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</si>
  <si>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</si>
  <si>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</si>
  <si>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</si>
  <si>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</si>
  <si>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</si>
  <si>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</si>
  <si>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</si>
  <si>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</si>
  <si>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</si>
  <si>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</si>
  <si>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</si>
  <si>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</si>
  <si>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</si>
  <si>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</si>
  <si>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</si>
  <si>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</si>
  <si>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</si>
  <si>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</si>
  <si>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</si>
  <si>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</si>
  <si>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</si>
  <si>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</si>
  <si>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</si>
  <si>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</si>
  <si>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</si>
  <si>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</si>
  <si>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</si>
  <si>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</si>
  <si>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</si>
  <si>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</si>
  <si>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</si>
  <si>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</si>
  <si>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</si>
  <si>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</si>
  <si>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</si>
  <si>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</si>
  <si>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</si>
  <si>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</si>
  <si>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</si>
  <si>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</si>
  <si>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</si>
  <si>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</si>
  <si>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</si>
  <si>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</si>
  <si>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</si>
  <si>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</si>
  <si>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</si>
  <si>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</si>
  <si>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</si>
  <si>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</si>
  <si>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</si>
  <si>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</si>
  <si>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</si>
  <si>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</si>
  <si>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</si>
  <si>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</si>
  <si>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</si>
  <si>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</si>
  <si>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</si>
  <si>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</si>
  <si>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</si>
  <si>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</si>
  <si>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</si>
  <si>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</si>
  <si>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</si>
  <si>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</si>
  <si>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</si>
  <si>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</si>
  <si>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</si>
  <si>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</si>
  <si>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</si>
  <si>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</si>
  <si>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</si>
  <si>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</si>
  <si>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</si>
  <si>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</si>
  <si>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</si>
  <si>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</si>
  <si>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</si>
  <si>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</si>
  <si>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</si>
  <si>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</si>
  <si>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</si>
  <si>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</si>
  <si>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</si>
  <si>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</si>
  <si>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</si>
  <si>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</si>
  <si>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</si>
  <si>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</si>
  <si>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</si>
  <si>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</si>
  <si>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</si>
  <si>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</si>
  <si>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</si>
  <si>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</si>
  <si>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</si>
  <si>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</si>
  <si>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</si>
  <si>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</si>
  <si>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</si>
  <si>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</si>
  <si>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</si>
  <si>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</si>
  <si>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</si>
  <si>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</si>
  <si>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</si>
  <si>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</si>
  <si>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</si>
  <si>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</si>
  <si>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</si>
  <si>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</si>
  <si>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</si>
  <si>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</si>
  <si>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</si>
  <si>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</si>
  <si>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</si>
  <si>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</si>
  <si>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</si>
  <si>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</si>
  <si>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</si>
  <si>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</si>
  <si>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</si>
  <si>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</si>
  <si>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</si>
  <si>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</si>
  <si>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</si>
  <si>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</si>
  <si>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</si>
  <si>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</si>
  <si>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</si>
  <si>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</si>
  <si>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</si>
  <si>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</si>
  <si>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</si>
  <si>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</si>
  <si>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</si>
  <si>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</si>
  <si>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</si>
  <si>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</si>
  <si>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</si>
  <si>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</si>
  <si>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</si>
  <si>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</si>
  <si>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</si>
  <si>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</si>
  <si>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</si>
  <si>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</si>
  <si>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</si>
  <si>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</si>
  <si>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</si>
  <si>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</si>
  <si>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</si>
  <si>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</si>
  <si>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</si>
  <si>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</si>
  <si>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</si>
  <si>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</si>
  <si>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</si>
  <si>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</si>
  <si>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</si>
  <si>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</si>
  <si>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</si>
  <si>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</si>
  <si>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</si>
  <si>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</si>
  <si>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</si>
  <si>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</si>
  <si>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</si>
  <si>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</si>
  <si>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</si>
  <si>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</si>
  <si>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</si>
  <si>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</si>
  <si>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</si>
  <si>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</si>
  <si>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</si>
  <si>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</si>
  <si>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</si>
  <si>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</si>
  <si>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</si>
  <si>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</si>
  <si>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</si>
  <si>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</si>
  <si>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</si>
  <si>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</si>
  <si>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</si>
  <si>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</si>
  <si>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</si>
  <si>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</si>
  <si>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</si>
  <si>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</si>
  <si>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</si>
  <si>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</si>
  <si>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</si>
  <si>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</si>
  <si>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</si>
  <si>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</si>
  <si>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</si>
  <si>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</si>
  <si>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</si>
  <si>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</si>
  <si>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</si>
  <si>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</si>
  <si>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</si>
  <si>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</si>
  <si>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</si>
  <si>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</si>
  <si>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</si>
  <si>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</si>
  <si>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</si>
  <si>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</si>
  <si>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</si>
  <si>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</si>
  <si>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</si>
  <si>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</si>
  <si>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</si>
  <si>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</si>
  <si>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</si>
  <si>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</si>
  <si>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</si>
  <si>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</si>
  <si>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</si>
  <si>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</si>
  <si>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</si>
  <si>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</si>
  <si>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</si>
  <si>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</si>
  <si>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</si>
  <si>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</si>
  <si>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</si>
  <si>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</si>
  <si>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</si>
  <si>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</si>
  <si>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</si>
  <si>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</si>
  <si>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</si>
  <si>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</si>
  <si>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</si>
  <si>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</si>
  <si>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</si>
  <si>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</si>
  <si>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</si>
  <si>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</si>
  <si>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</si>
  <si>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</si>
  <si>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</si>
  <si>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</si>
  <si>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</si>
  <si>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</si>
  <si>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</si>
  <si>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</si>
  <si>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</si>
  <si>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</si>
  <si>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</si>
  <si>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</si>
  <si>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</si>
  <si>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</si>
  <si>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</si>
  <si>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</si>
  <si>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</si>
  <si>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</si>
  <si>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</si>
  <si>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</si>
  <si>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</si>
  <si>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</si>
  <si>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</si>
  <si>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</si>
  <si>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</si>
  <si>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</si>
  <si>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</si>
  <si>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</si>
  <si>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</si>
  <si>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</si>
  <si>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</si>
  <si>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</si>
  <si>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</si>
  <si>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</si>
  <si>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</si>
  <si>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</si>
  <si>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</si>
  <si>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</si>
  <si>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</si>
  <si>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</si>
  <si>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</si>
  <si>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</si>
  <si>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</si>
  <si>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</si>
  <si>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</si>
  <si>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</si>
  <si>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</si>
  <si>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</si>
  <si>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</si>
  <si>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</si>
  <si>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</si>
  <si>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</si>
  <si>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</si>
  <si>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</si>
  <si>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</si>
  <si>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</si>
  <si>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</si>
  <si>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</si>
  <si>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</si>
  <si>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</si>
  <si>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</si>
  <si>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</si>
  <si>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</si>
  <si>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</si>
  <si>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</si>
  <si>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</si>
  <si>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</si>
  <si>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</si>
  <si>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</si>
  <si>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</si>
  <si>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</si>
  <si>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</si>
  <si>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</si>
  <si>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</si>
  <si>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</si>
  <si>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</si>
  <si>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</si>
  <si>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</si>
  <si>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</si>
  <si>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</si>
  <si>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</si>
  <si>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</si>
  <si>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</si>
  <si>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</si>
  <si>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</si>
  <si>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</si>
  <si>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</si>
  <si>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</si>
  <si>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</si>
  <si>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</si>
  <si>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</si>
  <si>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</si>
  <si>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</si>
  <si>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</si>
  <si>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</si>
  <si>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</si>
  <si>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</si>
  <si>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</si>
  <si>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</si>
  <si>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</si>
  <si>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</si>
  <si>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</si>
  <si>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</si>
  <si>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</si>
  <si>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</si>
  <si>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</si>
  <si>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</si>
  <si>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</si>
  <si>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</si>
  <si>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</si>
  <si>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</si>
  <si>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</si>
  <si>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</si>
  <si>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</si>
  <si>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</si>
  <si>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</si>
  <si>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</si>
  <si>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</si>
  <si>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</si>
  <si>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</si>
  <si>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</si>
  <si>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</si>
  <si>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</si>
  <si>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</si>
  <si>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</si>
  <si>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</si>
  <si>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</si>
  <si>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</si>
  <si>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</si>
  <si>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</si>
  <si>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</si>
  <si>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</si>
  <si>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</si>
  <si>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</si>
  <si>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</si>
  <si>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</si>
  <si>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</si>
  <si>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</si>
  <si>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</si>
  <si>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</si>
  <si>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</si>
  <si>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</si>
  <si>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</si>
  <si>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</si>
  <si>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</si>
  <si>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</si>
  <si>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</si>
  <si>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</si>
  <si>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</si>
  <si>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</si>
  <si>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</si>
  <si>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</si>
  <si>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</si>
  <si>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</si>
  <si>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</si>
  <si>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</si>
  <si>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</si>
  <si>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</si>
  <si>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</si>
  <si>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</si>
  <si>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</si>
  <si>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</si>
  <si>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</si>
  <si>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</si>
  <si>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</si>
  <si>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</si>
  <si>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</si>
  <si>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</si>
  <si>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</si>
  <si>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</si>
  <si>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</si>
  <si>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</si>
  <si>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</si>
  <si>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</si>
  <si>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</si>
  <si>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</si>
  <si>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</si>
  <si>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</si>
  <si>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</si>
  <si>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</si>
  <si>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</si>
  <si>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</si>
  <si>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</si>
  <si>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</si>
  <si>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</si>
  <si>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</si>
  <si>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</si>
  <si>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</si>
  <si>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</si>
  <si>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</si>
  <si>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</si>
  <si>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</si>
  <si>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</si>
  <si>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</si>
  <si>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</si>
  <si>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</si>
  <si>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</si>
  <si>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</si>
  <si>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</si>
  <si>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</si>
  <si>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</si>
  <si>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</si>
  <si>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</si>
  <si>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</si>
  <si>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</si>
  <si>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</si>
  <si>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</si>
  <si>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</si>
  <si>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</si>
  <si>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</si>
  <si>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</si>
  <si>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</si>
  <si>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</si>
  <si>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</si>
  <si>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</si>
  <si>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</si>
  <si>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</si>
  <si>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</si>
  <si>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</si>
  <si>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</si>
  <si>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</si>
  <si>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</si>
  <si>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</si>
  <si>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</si>
  <si>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</si>
  <si>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</si>
  <si>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</si>
  <si>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</si>
  <si>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</si>
  <si>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</si>
  <si>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</si>
  <si>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</si>
  <si>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</si>
  <si>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</si>
  <si>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</si>
  <si>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</si>
  <si>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</si>
  <si>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</si>
  <si>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</si>
  <si>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</si>
  <si>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</si>
  <si>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</si>
  <si>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</si>
  <si>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</si>
  <si>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</si>
  <si>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</si>
  <si>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</si>
  <si>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</si>
  <si>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</si>
  <si>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</si>
  <si>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</si>
  <si>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</si>
  <si>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</si>
  <si>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</si>
  <si>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</si>
  <si>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</si>
  <si>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</si>
  <si>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</si>
  <si>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</si>
  <si>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</si>
  <si>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</si>
  <si>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</si>
  <si>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</si>
  <si>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</si>
  <si>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</si>
  <si>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</si>
  <si>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</si>
  <si>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</si>
  <si>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</si>
  <si>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</si>
  <si>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</si>
  <si>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</si>
  <si>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</si>
  <si>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</si>
  <si>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</si>
  <si>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</si>
  <si>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</si>
  <si>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</si>
  <si>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</si>
  <si>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</si>
  <si>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</si>
  <si>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</si>
  <si>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</si>
  <si>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</si>
  <si>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</si>
  <si>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</si>
  <si>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</si>
  <si>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</si>
  <si>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</si>
  <si>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</si>
  <si>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</si>
  <si>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</si>
  <si>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</si>
  <si>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</si>
  <si>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</si>
  <si>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</si>
  <si>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</si>
  <si>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</si>
  <si>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</si>
  <si>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</si>
  <si>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</si>
  <si>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</si>
  <si>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</si>
  <si>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</si>
  <si>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</si>
  <si>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</si>
  <si>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</si>
  <si>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</si>
  <si>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</si>
  <si>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</si>
  <si>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</si>
  <si>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</si>
  <si>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</si>
  <si>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</si>
  <si>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</si>
  <si>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</si>
  <si>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</si>
  <si>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</si>
  <si>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</si>
  <si>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</si>
  <si>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</si>
  <si>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</si>
  <si>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</si>
  <si>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</si>
  <si>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</si>
  <si>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</si>
  <si>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</si>
  <si>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</si>
  <si>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</si>
  <si>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</si>
  <si>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</si>
  <si>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</si>
  <si>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</si>
  <si>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</si>
  <si>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</si>
  <si>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</si>
  <si>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</si>
  <si>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</si>
  <si>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</si>
  <si>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</si>
  <si>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</si>
  <si>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</si>
  <si>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</si>
  <si>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</si>
  <si>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</si>
  <si>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</si>
  <si>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</si>
  <si>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</si>
  <si>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</si>
  <si>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</si>
  <si>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</si>
  <si>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</si>
  <si>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</si>
  <si>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</si>
  <si>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</si>
  <si>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</si>
  <si>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</si>
  <si>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</si>
  <si>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</si>
  <si>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</si>
  <si>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</si>
  <si>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</si>
  <si>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</si>
  <si>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</si>
  <si>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</si>
  <si>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</si>
  <si>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</si>
  <si>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</si>
  <si>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</si>
  <si>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</si>
  <si>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</si>
  <si>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</si>
  <si>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</si>
  <si>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</si>
  <si>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</si>
  <si>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</si>
  <si>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</si>
  <si>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</si>
  <si>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</si>
  <si>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</si>
  <si>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</si>
  <si>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</si>
  <si>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</si>
  <si>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</si>
  <si>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</si>
  <si>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</si>
  <si>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</si>
  <si>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</si>
  <si>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</si>
  <si>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</si>
  <si>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</si>
  <si>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</si>
  <si>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</si>
  <si>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</si>
  <si>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</si>
  <si>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</si>
  <si>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</si>
  <si>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</si>
  <si>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</si>
  <si>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</si>
  <si>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</si>
  <si>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</si>
  <si>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</si>
  <si>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</si>
  <si>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</si>
  <si>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</si>
  <si>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</si>
  <si>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</si>
  <si>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</si>
  <si>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</si>
  <si>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</si>
  <si>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</si>
  <si>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</si>
  <si>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</si>
  <si>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</si>
  <si>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</si>
  <si>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</si>
  <si>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</si>
  <si>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</si>
  <si>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</si>
  <si>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</si>
  <si>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</si>
  <si>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</si>
  <si>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</si>
  <si>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</si>
  <si>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</si>
  <si>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</si>
  <si>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</si>
  <si>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</si>
  <si>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</si>
  <si>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</si>
  <si>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</si>
  <si>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</si>
  <si>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</si>
  <si>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</si>
  <si>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</si>
  <si>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</si>
  <si>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</si>
  <si>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</si>
  <si>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</si>
  <si>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</si>
  <si>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</si>
  <si>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</si>
  <si>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</si>
  <si>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</si>
  <si>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</si>
  <si>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</si>
  <si>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</si>
  <si>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</si>
  <si>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</si>
  <si>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</si>
  <si>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</si>
  <si>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</si>
  <si>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</si>
  <si>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</si>
  <si>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</si>
  <si>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</si>
  <si>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</si>
  <si>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</si>
  <si>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</si>
  <si>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</si>
  <si>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</si>
  <si>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</si>
  <si>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</si>
  <si>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</si>
  <si>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</si>
  <si>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</si>
  <si>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</si>
  <si>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</si>
  <si>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</si>
  <si>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</si>
  <si>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</si>
  <si>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</si>
  <si>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</si>
  <si>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</si>
  <si>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</si>
  <si>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</si>
  <si>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</si>
  <si>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</si>
  <si>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</si>
  <si>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</si>
  <si>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</si>
  <si>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</si>
  <si>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</si>
  <si>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</si>
  <si>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</si>
  <si>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</si>
  <si>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</si>
  <si>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</si>
  <si>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</si>
  <si>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</si>
  <si>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</si>
  <si>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</si>
  <si>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</si>
  <si>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</si>
  <si>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</si>
  <si>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</si>
  <si>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</si>
  <si>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</si>
  <si>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</si>
  <si>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</si>
  <si>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</si>
  <si>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</si>
  <si>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</si>
  <si>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</si>
  <si>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</si>
  <si>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</si>
  <si>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</si>
  <si>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</si>
  <si>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</si>
  <si>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</si>
  <si>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</si>
  <si>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</si>
  <si>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</si>
  <si>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</si>
  <si>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</si>
  <si>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</si>
  <si>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</si>
  <si>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</si>
  <si>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</si>
  <si>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</si>
  <si>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</si>
  <si>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</si>
  <si>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</si>
  <si>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</si>
  <si>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</si>
  <si>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</si>
  <si>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</si>
  <si>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</si>
  <si>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</si>
  <si>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</si>
  <si>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</si>
  <si>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</si>
  <si>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</si>
  <si>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</si>
  <si>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</si>
  <si>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</si>
  <si>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</si>
  <si>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</si>
  <si>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</si>
  <si>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</si>
  <si>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</si>
  <si>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</si>
  <si>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</si>
  <si>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</si>
  <si>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</si>
  <si>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</si>
  <si>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</si>
  <si>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</si>
  <si>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</si>
  <si>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</si>
  <si>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</si>
  <si>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</si>
  <si>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</si>
  <si>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</si>
  <si>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</si>
  <si>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</si>
  <si>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</si>
  <si>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</si>
  <si>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</si>
  <si>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</si>
  <si>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</si>
  <si>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</si>
  <si>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</si>
  <si>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</si>
  <si>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</si>
  <si>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</si>
  <si>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</si>
  <si>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</si>
  <si>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</si>
  <si>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</si>
  <si>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</si>
  <si>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</si>
  <si>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</si>
  <si>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</si>
  <si>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</si>
  <si>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</si>
  <si>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</si>
  <si>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</si>
  <si>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</si>
  <si>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</si>
  <si>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</si>
  <si>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</si>
  <si>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</si>
  <si>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</si>
  <si>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</si>
  <si>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</si>
  <si>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</si>
  <si>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</si>
  <si>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</si>
  <si>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</si>
  <si>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</si>
  <si>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</si>
  <si>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</si>
  <si>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</si>
  <si>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</si>
  <si>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</si>
  <si>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</si>
  <si>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</si>
  <si>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</si>
  <si>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</si>
  <si>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</si>
  <si>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</si>
  <si>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</si>
  <si>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</si>
  <si>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</si>
  <si>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</si>
  <si>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</si>
  <si>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</si>
  <si>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</si>
  <si>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</si>
  <si>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</si>
  <si>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</si>
  <si>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</si>
  <si>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</si>
  <si>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</si>
  <si>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</si>
  <si>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</si>
  <si>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</si>
  <si>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</si>
  <si>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</si>
  <si>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</si>
  <si>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</si>
  <si>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</si>
  <si>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</si>
  <si>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</si>
  <si>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</si>
  <si>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</si>
  <si>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</si>
  <si>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</si>
  <si>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</si>
  <si>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</si>
  <si>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</si>
  <si>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</si>
  <si>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</si>
  <si>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</si>
  <si>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</si>
  <si>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</si>
  <si>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</si>
  <si>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</si>
  <si>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</si>
  <si>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</si>
  <si>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</si>
  <si>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</si>
  <si>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</si>
  <si>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</si>
  <si>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</si>
  <si>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</si>
  <si>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</si>
  <si>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</si>
  <si>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</si>
  <si>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</si>
  <si>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</si>
  <si>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</si>
  <si>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</si>
  <si>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</si>
  <si>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</si>
  <si>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</si>
  <si>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</si>
  <si>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</si>
  <si>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</si>
  <si>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</si>
  <si>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</si>
  <si>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</si>
  <si>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</si>
  <si>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</si>
  <si>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</si>
  <si>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</si>
  <si>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</si>
  <si>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</si>
  <si>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</si>
  <si>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</si>
  <si>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</si>
  <si>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</si>
  <si>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</si>
  <si>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</si>
  <si>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</si>
  <si>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</si>
  <si>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</si>
  <si>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</si>
  <si>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</si>
  <si>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</si>
  <si>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</si>
  <si>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</si>
  <si>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</si>
  <si>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</si>
  <si>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</si>
  <si>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</si>
  <si>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</si>
  <si>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</si>
  <si>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</si>
  <si>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</si>
  <si>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</si>
  <si>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</si>
  <si>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</si>
  <si>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</si>
  <si>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</si>
  <si>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</si>
  <si>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</si>
  <si>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</si>
  <si>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</si>
  <si>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</si>
  <si>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</si>
  <si>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</si>
  <si>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</si>
  <si>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</si>
  <si>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</si>
  <si>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</si>
  <si>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</si>
  <si>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</si>
  <si>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</si>
  <si>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</si>
  <si>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</si>
  <si>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</si>
  <si>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</si>
  <si>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</si>
  <si>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</si>
  <si>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</si>
  <si>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</si>
  <si>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</si>
  <si>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</si>
  <si>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</si>
  <si>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</si>
  <si>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</si>
  <si>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</si>
  <si>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</si>
  <si>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</si>
  <si>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</si>
  <si>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</si>
  <si>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</si>
  <si>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</si>
  <si>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</si>
  <si>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</si>
  <si>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</si>
  <si>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</si>
  <si>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</si>
  <si>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</si>
  <si>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</si>
  <si>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</si>
  <si>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</si>
  <si>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</si>
  <si>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</si>
  <si>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</si>
  <si>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</si>
  <si>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</si>
  <si>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</si>
  <si>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</si>
  <si>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</si>
  <si>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</si>
  <si>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</si>
  <si>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</si>
  <si>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</si>
  <si>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</si>
  <si>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</si>
  <si>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</si>
  <si>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</si>
  <si>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</si>
  <si>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</si>
  <si>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</si>
  <si>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</si>
  <si>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</si>
  <si>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</si>
  <si>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</si>
  <si>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</si>
  <si>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</si>
  <si>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</si>
  <si>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</si>
  <si>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</si>
  <si>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</si>
  <si>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</si>
  <si>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</si>
  <si>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</si>
  <si>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</si>
  <si>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</si>
  <si>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</si>
  <si>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</si>
  <si>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</si>
  <si>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</si>
  <si>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</si>
  <si>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</si>
  <si>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</si>
  <si>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</si>
  <si>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</si>
  <si>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</si>
  <si>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</si>
  <si>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</si>
  <si>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</si>
  <si>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</si>
  <si>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</si>
  <si>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</si>
  <si>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</si>
  <si>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</si>
  <si>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</si>
  <si>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</si>
  <si>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</si>
  <si>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</si>
  <si>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</si>
  <si>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</si>
  <si>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</si>
  <si>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</si>
  <si>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</si>
  <si>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</si>
  <si>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</si>
  <si>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</si>
  <si>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</si>
  <si>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</si>
  <si>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</si>
  <si>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</si>
  <si>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</si>
  <si>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</si>
  <si>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</si>
  <si>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</si>
  <si>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</si>
  <si>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</si>
  <si>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</si>
  <si>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</si>
  <si>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</si>
  <si>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</si>
  <si>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</si>
  <si>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</si>
  <si>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</si>
  <si>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</si>
  <si>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</si>
  <si>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</si>
  <si>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</si>
  <si>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</si>
  <si>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</si>
  <si>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</si>
  <si>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</si>
  <si>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</si>
  <si>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</si>
  <si>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</si>
  <si>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</si>
  <si>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</si>
  <si>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</si>
  <si>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</si>
  <si>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</si>
  <si>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</si>
  <si>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</si>
  <si>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</si>
  <si>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</si>
  <si>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</si>
  <si>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</si>
  <si>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</si>
  <si>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</si>
  <si>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</si>
  <si>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</si>
  <si>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</si>
  <si>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</si>
  <si>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</si>
  <si>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</si>
  <si>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</si>
  <si>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</si>
  <si>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</si>
  <si>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</si>
  <si>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</si>
  <si>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</si>
  <si>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</si>
  <si>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</si>
  <si>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</si>
  <si>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</si>
  <si>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</si>
  <si>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</si>
  <si>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</si>
  <si>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</si>
  <si>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</si>
  <si>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</si>
  <si>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</si>
  <si>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</si>
  <si>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</si>
  <si>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</si>
  <si>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</si>
  <si>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</si>
  <si>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</si>
  <si>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</si>
  <si>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</si>
  <si>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</si>
  <si>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</si>
  <si>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</si>
  <si>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</si>
  <si>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</si>
  <si>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</si>
  <si>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</si>
  <si>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</si>
  <si>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</si>
  <si>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</si>
  <si>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</si>
  <si>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</si>
  <si>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</si>
  <si>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</si>
  <si>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</si>
  <si>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</si>
  <si>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</si>
  <si>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</si>
  <si>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</si>
  <si>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</si>
  <si>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</si>
  <si>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</si>
  <si>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</si>
  <si>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</si>
  <si>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</si>
  <si>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</si>
  <si>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</si>
  <si>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</si>
  <si>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</si>
  <si>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</si>
  <si>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</si>
  <si>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</si>
  <si>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</si>
  <si>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</si>
  <si>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</si>
  <si>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</si>
  <si>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</si>
  <si>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</si>
  <si>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</si>
  <si>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</si>
  <si>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</si>
  <si>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</si>
  <si>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</si>
  <si>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</si>
  <si>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</si>
  <si>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</si>
  <si>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</si>
  <si>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</si>
  <si>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</si>
  <si>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</si>
  <si>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</si>
  <si>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</si>
  <si>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</si>
  <si>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</si>
  <si>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</si>
  <si>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</si>
  <si>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</si>
  <si>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</si>
  <si>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</si>
  <si>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</si>
  <si>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</si>
  <si>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</si>
  <si>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</si>
  <si>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</si>
  <si>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</si>
  <si>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</si>
  <si>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</si>
  <si>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</si>
  <si>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</si>
  <si>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</si>
  <si>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</si>
  <si>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</si>
  <si>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</si>
  <si>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</si>
  <si>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</si>
  <si>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</si>
  <si>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</si>
  <si>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</si>
  <si>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</si>
  <si>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</si>
  <si>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</si>
  <si>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</si>
  <si>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</si>
  <si>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</si>
  <si>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</si>
  <si>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</si>
  <si>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</si>
  <si>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</si>
  <si>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</si>
  <si>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</si>
  <si>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</si>
  <si>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</si>
  <si>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</si>
  <si>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</si>
  <si>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</si>
  <si>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</si>
  <si>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</si>
  <si>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</si>
  <si>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</si>
  <si>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</si>
  <si>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</si>
  <si>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</si>
  <si>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</si>
  <si>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</si>
  <si>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</si>
  <si>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</si>
  <si>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</si>
  <si>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</si>
  <si>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</si>
  <si>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</si>
  <si>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</si>
  <si>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</si>
  <si>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</si>
  <si>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</si>
  <si>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</si>
  <si>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</si>
  <si>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</si>
  <si>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</si>
  <si>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</si>
  <si>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</si>
  <si>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</si>
  <si>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</si>
  <si>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</si>
  <si>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</si>
  <si>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</si>
  <si>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</si>
  <si>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</si>
  <si>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</si>
  <si>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</si>
  <si>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</si>
  <si>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</si>
  <si>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</si>
  <si>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</si>
  <si>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</si>
  <si>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</si>
  <si>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</si>
  <si>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</si>
  <si>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</si>
  <si>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</si>
  <si>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</si>
  <si>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</si>
  <si>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</si>
  <si>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</si>
  <si>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</si>
  <si>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</si>
  <si>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</si>
  <si>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</si>
  <si>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</si>
  <si>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</si>
  <si>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</si>
  <si>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</si>
  <si>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</si>
  <si>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</si>
  <si>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</si>
  <si>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</si>
  <si>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</si>
  <si>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</si>
  <si>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</si>
  <si>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</si>
  <si>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</si>
  <si>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</si>
  <si>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</si>
  <si>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</si>
  <si>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</si>
  <si>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</si>
  <si>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</si>
  <si>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</si>
  <si>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</si>
  <si>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</si>
  <si>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</si>
  <si>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</si>
  <si>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</si>
  <si>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</si>
  <si>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</si>
  <si>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</si>
  <si>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</si>
  <si>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</si>
  <si>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</si>
  <si>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</si>
  <si>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</si>
  <si>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</si>
  <si>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</si>
  <si>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</si>
  <si>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</si>
  <si>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</si>
  <si>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</si>
  <si>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</si>
  <si>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</si>
  <si>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</si>
  <si>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</si>
  <si>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</si>
  <si>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</si>
  <si>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</si>
  <si>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</si>
  <si>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</si>
  <si>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</si>
  <si>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</si>
  <si>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</si>
  <si>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</si>
  <si>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</si>
  <si>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</si>
  <si>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</si>
  <si>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</si>
  <si>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</si>
  <si>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</si>
  <si>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</si>
  <si>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</si>
  <si>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</si>
  <si>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</si>
  <si>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</si>
  <si>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</si>
  <si>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</si>
  <si>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</si>
  <si>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</si>
  <si>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</si>
  <si>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</si>
  <si>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</si>
  <si>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</si>
  <si>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</si>
  <si>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</si>
  <si>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</si>
  <si>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</si>
  <si>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</si>
  <si>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</si>
  <si>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</si>
  <si>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</si>
  <si>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</si>
  <si>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</si>
  <si>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</si>
  <si>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</si>
  <si>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</si>
  <si>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</si>
  <si>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</si>
  <si>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</si>
  <si>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</si>
  <si>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</si>
  <si>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</si>
  <si>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</si>
  <si>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</si>
  <si>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</si>
  <si>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</si>
  <si>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</si>
  <si>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</si>
  <si>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</si>
  <si>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</si>
  <si>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</si>
  <si>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</si>
  <si>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</si>
  <si>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</si>
  <si>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</si>
  <si>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</si>
  <si>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</si>
  <si>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</si>
  <si>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</si>
  <si>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</si>
  <si>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</si>
  <si>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</si>
  <si>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</si>
  <si>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</si>
  <si>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</si>
  <si>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</si>
  <si>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</si>
  <si>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</si>
  <si>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</si>
  <si>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</si>
  <si>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</si>
  <si>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</si>
  <si>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</si>
  <si>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</si>
  <si>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</si>
  <si>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</si>
  <si>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</si>
  <si>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</si>
  <si>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</si>
  <si>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</si>
  <si>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</si>
  <si>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</si>
  <si>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</si>
  <si>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</si>
  <si>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</si>
  <si>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</si>
  <si>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</si>
  <si>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</si>
  <si>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</si>
  <si>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</si>
  <si>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</si>
  <si>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</si>
  <si>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</si>
  <si>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</si>
  <si>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</si>
  <si>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</si>
  <si>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</si>
  <si>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</si>
  <si>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</si>
  <si>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</si>
  <si>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</si>
  <si>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</si>
  <si>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</si>
  <si>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</si>
  <si>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</si>
  <si>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</si>
  <si>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</si>
  <si>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</si>
  <si>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</si>
  <si>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</si>
  <si>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</si>
  <si>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</si>
  <si>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</si>
  <si>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</si>
  <si>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</si>
  <si>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</si>
  <si>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</si>
  <si>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</si>
  <si>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</si>
  <si>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</si>
  <si>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</si>
  <si>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</si>
  <si>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</si>
  <si>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</si>
  <si>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</si>
  <si>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</si>
  <si>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</si>
  <si>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</si>
  <si>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</si>
  <si>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</si>
  <si>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</si>
  <si>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</si>
  <si>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</si>
  <si>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</si>
  <si>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</si>
  <si>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</si>
  <si>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</si>
  <si>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</si>
  <si>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</si>
  <si>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</si>
  <si>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</si>
  <si>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</si>
  <si>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</si>
  <si>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</si>
  <si>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</si>
  <si>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</si>
  <si>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</si>
  <si>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</si>
  <si>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</si>
  <si>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</si>
  <si>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</si>
  <si>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</si>
  <si>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</si>
  <si>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</si>
  <si>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</si>
  <si>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</si>
  <si>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</si>
  <si>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</si>
  <si>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</si>
  <si>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</si>
  <si>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</si>
  <si>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</si>
  <si>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</si>
  <si>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</si>
  <si>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</si>
  <si>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</si>
  <si>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</si>
  <si>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</si>
  <si>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</si>
  <si>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</si>
  <si>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</si>
  <si>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</si>
  <si>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</si>
  <si>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</si>
  <si>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</si>
  <si>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</si>
  <si>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</si>
  <si>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</si>
  <si>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</si>
  <si>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</si>
  <si>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</si>
  <si>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</si>
  <si>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</si>
  <si>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</si>
  <si>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</si>
  <si>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</si>
  <si>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</si>
  <si>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</si>
  <si>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</si>
  <si>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</si>
  <si>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</si>
  <si>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</si>
  <si>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</si>
  <si>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</si>
  <si>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</si>
  <si>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</si>
  <si>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</si>
  <si>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</si>
  <si>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</si>
  <si>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</si>
  <si>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</si>
  <si>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</si>
  <si>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</si>
  <si>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</si>
  <si>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</si>
  <si>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</si>
  <si>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</si>
  <si>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</si>
  <si>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</si>
  <si>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</si>
  <si>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</si>
  <si>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</si>
  <si>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</si>
  <si>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</si>
  <si>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</si>
  <si>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</si>
  <si>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</si>
  <si>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</si>
  <si>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</si>
  <si>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</si>
  <si>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</si>
  <si>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</si>
  <si>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</si>
  <si>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</si>
  <si>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</si>
  <si>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</si>
  <si>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</si>
  <si>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</si>
  <si>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</si>
  <si>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</si>
  <si>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</si>
  <si>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</si>
  <si>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</si>
  <si>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</si>
  <si>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</si>
  <si>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</si>
  <si>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</si>
  <si>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</si>
  <si>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</si>
  <si>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</si>
  <si>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</si>
  <si>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</si>
  <si>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</si>
  <si>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</si>
  <si>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</si>
  <si>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</si>
  <si>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</si>
  <si>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</si>
  <si>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</si>
  <si>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</si>
  <si>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</si>
  <si>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</si>
  <si>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</si>
  <si>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</si>
  <si>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</si>
  <si>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</si>
  <si>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</si>
  <si>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</si>
  <si>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</si>
  <si>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</si>
  <si>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</si>
  <si>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</si>
  <si>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</si>
  <si>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</si>
  <si>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</si>
  <si>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</si>
  <si>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</si>
  <si>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</si>
  <si>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</si>
  <si>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</si>
  <si>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</si>
  <si>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</si>
  <si>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</si>
  <si>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</si>
  <si>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</si>
  <si>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</si>
  <si>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</si>
  <si>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</si>
  <si>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</si>
  <si>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</si>
  <si>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</si>
  <si>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</si>
  <si>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</si>
  <si>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</si>
  <si>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</si>
  <si>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</si>
  <si>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</si>
  <si>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</si>
  <si>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</si>
  <si>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</si>
  <si>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</si>
  <si>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</si>
  <si>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</si>
  <si>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</si>
  <si>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</si>
  <si>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</si>
  <si>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</si>
  <si>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</si>
  <si>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</si>
  <si>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</si>
  <si>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</si>
  <si>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</si>
  <si>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</si>
  <si>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</si>
  <si>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</si>
  <si>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</si>
  <si>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</si>
  <si>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</si>
  <si>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</si>
  <si>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</si>
  <si>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</si>
  <si>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</si>
  <si>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</si>
  <si>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</si>
  <si>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</si>
  <si>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</si>
  <si>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</si>
  <si>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</si>
  <si>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</si>
  <si>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</si>
  <si>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</si>
  <si>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</si>
  <si>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</si>
  <si>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</si>
  <si>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</si>
  <si>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</si>
  <si>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</si>
  <si>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</si>
  <si>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</si>
  <si>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</si>
  <si>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</si>
  <si>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</si>
  <si>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</si>
  <si>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</si>
  <si>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</si>
  <si>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</si>
  <si>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</si>
  <si>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</si>
  <si>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</si>
  <si>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</si>
  <si>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</si>
  <si>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</si>
  <si>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</si>
  <si>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</si>
  <si>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</si>
  <si>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</si>
  <si>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</si>
  <si>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</si>
  <si>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</si>
  <si>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</si>
  <si>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</si>
  <si>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</si>
  <si>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</si>
  <si>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</si>
  <si>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</si>
  <si>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</si>
  <si>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</si>
  <si>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</si>
  <si>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</si>
  <si>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</si>
  <si>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</si>
  <si>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</si>
  <si>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</si>
  <si>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</si>
  <si>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</si>
  <si>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</si>
  <si>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</si>
  <si>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</si>
  <si>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</si>
  <si>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</si>
  <si>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</si>
  <si>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</si>
  <si>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</si>
  <si>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</si>
  <si>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</si>
  <si>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</si>
  <si>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</si>
  <si>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</si>
  <si>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</si>
  <si>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</si>
  <si>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</si>
  <si>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</si>
  <si>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</si>
  <si>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</si>
  <si>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</si>
  <si>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</si>
  <si>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</si>
  <si>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</si>
  <si>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</si>
  <si>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</si>
  <si>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</si>
  <si>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</si>
  <si>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</si>
  <si>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</si>
  <si>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</si>
  <si>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</si>
  <si>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</si>
  <si>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</si>
  <si>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</si>
  <si>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</si>
  <si>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</si>
  <si>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</si>
  <si>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</si>
  <si>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</si>
  <si>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</si>
  <si>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</si>
  <si>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</si>
  <si>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</si>
  <si>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</si>
  <si>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</si>
  <si>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</si>
  <si>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</si>
  <si>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</si>
  <si>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</si>
  <si>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</si>
  <si>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</si>
  <si>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</si>
  <si>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</si>
  <si>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</si>
  <si>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</si>
  <si>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</si>
  <si>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</si>
  <si>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</si>
  <si>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</si>
  <si>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</si>
  <si>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</si>
  <si>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</si>
  <si>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</si>
  <si>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</si>
  <si>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</si>
  <si>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</si>
  <si>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</si>
  <si>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</si>
  <si>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</si>
  <si>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</si>
  <si>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</si>
  <si>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</si>
  <si>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</si>
  <si>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</si>
  <si>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</si>
  <si>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</si>
  <si>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</si>
  <si>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</si>
  <si>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</si>
  <si>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</si>
  <si>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</si>
  <si>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</si>
  <si>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</si>
  <si>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</si>
  <si>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</si>
  <si>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</si>
  <si>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</si>
  <si>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</si>
  <si>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</si>
  <si>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</si>
  <si>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</si>
  <si>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</si>
  <si>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</si>
  <si>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</si>
  <si>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</si>
  <si>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</si>
  <si>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</si>
  <si>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</si>
  <si>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</si>
  <si>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</si>
  <si>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</si>
  <si>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</si>
  <si>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</si>
  <si>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</si>
  <si>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</si>
  <si>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</si>
  <si>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</si>
  <si>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</si>
  <si>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</si>
  <si>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</si>
  <si>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</si>
  <si>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</si>
  <si>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</si>
  <si>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</si>
  <si>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</si>
  <si>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</si>
  <si>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</si>
  <si>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</si>
  <si>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</si>
  <si>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</si>
  <si>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</si>
  <si>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</si>
  <si>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</si>
  <si>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</si>
  <si>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</si>
  <si>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</si>
  <si>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</si>
  <si>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</si>
  <si>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</si>
  <si>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</si>
  <si>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</si>
  <si>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</si>
  <si>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</si>
  <si>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</si>
  <si>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</si>
  <si>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</si>
  <si>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</si>
  <si>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</si>
  <si>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</si>
  <si>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</si>
  <si>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</si>
  <si>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</si>
  <si>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</si>
  <si>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</si>
  <si>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</si>
  <si>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</si>
  <si>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</si>
  <si>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</si>
  <si>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</si>
  <si>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</si>
  <si>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</si>
  <si>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</si>
  <si>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</si>
  <si>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</si>
  <si>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</si>
  <si>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</si>
  <si>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</si>
  <si>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</si>
  <si>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</si>
  <si>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</si>
  <si>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</si>
  <si>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</si>
  <si>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</si>
  <si>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</si>
  <si>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</si>
  <si>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</si>
  <si>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</si>
  <si>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</si>
  <si>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</si>
  <si>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</si>
  <si>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</si>
  <si>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</si>
  <si>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</si>
  <si>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</si>
  <si>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</si>
  <si>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</si>
  <si>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</si>
  <si>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</si>
  <si>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</si>
  <si>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</si>
  <si>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</si>
  <si>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</si>
  <si>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</si>
  <si>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</si>
  <si>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</si>
  <si>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</si>
  <si>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</si>
  <si>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</si>
  <si>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</si>
  <si>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</si>
  <si>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</si>
  <si>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</si>
  <si>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</si>
  <si>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</si>
  <si>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</si>
  <si>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</si>
  <si>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</si>
  <si>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</si>
  <si>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</si>
  <si>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</si>
  <si>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</si>
  <si>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</si>
  <si>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</si>
  <si>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</si>
  <si>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</si>
  <si>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</si>
  <si>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</si>
  <si>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</si>
  <si>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</si>
  <si>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</si>
  <si>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</si>
  <si>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</si>
  <si>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</si>
  <si>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</si>
  <si>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</si>
  <si>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</si>
  <si>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</si>
  <si>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</si>
  <si>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</si>
  <si>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</si>
  <si>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</si>
  <si>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</si>
  <si>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</si>
  <si>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</si>
  <si>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</si>
  <si>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</si>
  <si>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</si>
  <si>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</si>
  <si>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</si>
  <si>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</si>
  <si>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</si>
  <si>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</si>
  <si>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</si>
  <si>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</si>
  <si>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</si>
  <si>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</si>
  <si>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</si>
  <si>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</si>
  <si>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</si>
  <si>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</si>
  <si>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</si>
  <si>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</si>
  <si>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</si>
  <si>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</si>
  <si>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</si>
  <si>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</si>
  <si>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</si>
  <si>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</si>
  <si>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</si>
  <si>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</si>
  <si>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</si>
  <si>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</si>
  <si>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</si>
  <si>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</si>
  <si>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</si>
  <si>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</si>
  <si>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</si>
  <si>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</si>
  <si>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</si>
  <si>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</si>
  <si>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</si>
  <si>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</si>
  <si>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</si>
  <si>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</si>
  <si>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</si>
  <si>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</si>
  <si>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</si>
  <si>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</si>
  <si>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</si>
  <si>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</si>
  <si>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</si>
  <si>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</si>
  <si>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</si>
  <si>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</si>
  <si>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</si>
  <si>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</si>
  <si>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</si>
  <si>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</si>
  <si>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</si>
  <si>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</si>
  <si>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</si>
  <si>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</si>
  <si>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</si>
  <si>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</si>
  <si>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</si>
  <si>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</si>
  <si>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</si>
  <si>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</si>
  <si>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</si>
  <si>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</si>
  <si>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</si>
  <si>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</si>
  <si>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</si>
  <si>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</si>
  <si>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</si>
  <si>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</si>
  <si>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</si>
  <si>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</si>
  <si>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</si>
  <si>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</si>
  <si>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</si>
  <si>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</si>
  <si>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</si>
  <si>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</si>
  <si>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</si>
  <si>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</si>
  <si>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</si>
  <si>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</si>
  <si>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</si>
  <si>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</si>
  <si>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</si>
  <si>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</si>
  <si>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</si>
  <si>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</si>
  <si>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</si>
  <si>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</si>
  <si>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</si>
  <si>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</si>
  <si>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</si>
  <si>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</si>
  <si>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</si>
  <si>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</si>
  <si>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</si>
  <si>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</si>
  <si>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</si>
  <si>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</si>
  <si>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</si>
  <si>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</si>
  <si>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</si>
  <si>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</si>
  <si>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</si>
  <si>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</si>
  <si>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</si>
  <si>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</si>
  <si>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</si>
  <si>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</si>
  <si>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</si>
  <si>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</si>
  <si>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</si>
  <si>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</si>
  <si>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</si>
  <si>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</si>
  <si>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</si>
  <si>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</si>
  <si>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</si>
  <si>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</si>
  <si>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</si>
  <si>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</si>
  <si>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</si>
  <si>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</si>
  <si>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</si>
  <si>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</si>
  <si>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</si>
  <si>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</si>
  <si>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</si>
  <si>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</si>
  <si>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</si>
  <si>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</si>
  <si>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</si>
  <si>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</si>
  <si>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</si>
  <si>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</si>
  <si>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</si>
  <si>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</si>
  <si>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</si>
  <si>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</si>
  <si>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</si>
  <si>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</si>
  <si>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</si>
  <si>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</si>
  <si>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</si>
  <si>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</si>
  <si>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</si>
  <si>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</si>
  <si>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</si>
  <si>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</si>
  <si>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</si>
  <si>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</si>
  <si>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</si>
  <si>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</si>
  <si>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</si>
  <si>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</si>
  <si>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</si>
  <si>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</si>
  <si>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</si>
  <si>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</si>
  <si>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</si>
  <si>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</si>
  <si>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</si>
  <si>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</si>
  <si>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</si>
  <si>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</si>
  <si>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</si>
  <si>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</si>
  <si>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</si>
  <si>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</si>
  <si>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</si>
  <si>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</si>
  <si>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</si>
  <si>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</si>
  <si>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</si>
  <si>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</si>
  <si>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</si>
  <si>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</si>
  <si>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</si>
  <si>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</si>
  <si>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</si>
  <si>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</si>
  <si>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</si>
  <si>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</si>
  <si>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</si>
  <si>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</si>
  <si>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</si>
  <si>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</si>
  <si>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</si>
  <si>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</si>
  <si>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</si>
  <si>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</si>
  <si>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</si>
  <si>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</si>
  <si>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</si>
  <si>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</si>
  <si>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</si>
  <si>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</si>
  <si>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</si>
  <si>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</si>
  <si>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</si>
  <si>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</si>
  <si>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</si>
  <si>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</si>
  <si>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</si>
  <si>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</si>
  <si>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</si>
  <si>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</si>
  <si>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</si>
  <si>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</si>
  <si>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</si>
  <si>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</si>
  <si>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</si>
  <si>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</si>
  <si>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</si>
  <si>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</si>
  <si>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</si>
  <si>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</si>
  <si>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</si>
  <si>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</si>
  <si>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</si>
  <si>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</si>
  <si>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</si>
  <si>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</si>
  <si>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</si>
  <si>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</si>
  <si>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</si>
  <si>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</si>
  <si>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</si>
  <si>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</si>
  <si>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</si>
  <si>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</si>
  <si>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</si>
  <si>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</si>
  <si>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</si>
  <si>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</si>
  <si>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</si>
  <si>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</si>
  <si>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</si>
  <si>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</si>
  <si>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</si>
  <si>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</si>
  <si>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</si>
  <si>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</si>
  <si>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</si>
  <si>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</si>
  <si>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</si>
  <si>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</si>
  <si>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</si>
  <si>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</si>
  <si>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</si>
  <si>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</si>
  <si>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</si>
  <si>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</si>
  <si>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</si>
  <si>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</si>
  <si>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</si>
  <si>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</si>
  <si>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</si>
  <si>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</si>
  <si>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</si>
  <si>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</si>
  <si>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</si>
  <si>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</si>
  <si>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</si>
  <si>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</si>
  <si>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</si>
  <si>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</si>
  <si>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</si>
  <si>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</si>
  <si>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</si>
  <si>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</si>
  <si>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</si>
  <si>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</si>
  <si>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</si>
  <si>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</si>
  <si>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</si>
  <si>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</si>
  <si>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</si>
  <si>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</si>
  <si>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</si>
  <si>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</si>
  <si>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</si>
  <si>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</si>
  <si>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</si>
  <si>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</si>
  <si>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</si>
  <si>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</si>
  <si>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</si>
  <si>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</si>
  <si>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</si>
  <si>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</si>
  <si>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</si>
  <si>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</si>
  <si>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</si>
  <si>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</si>
  <si>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</si>
  <si>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</si>
  <si>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</si>
  <si>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</si>
  <si>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</si>
  <si>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</si>
  <si>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</si>
  <si>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</si>
  <si>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</si>
  <si>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</si>
  <si>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</si>
  <si>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</si>
  <si>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</si>
  <si>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</si>
  <si>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</si>
  <si>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</si>
  <si>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</si>
  <si>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</si>
  <si>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</si>
  <si>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</si>
  <si>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</si>
  <si>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</si>
  <si>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</si>
  <si>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</si>
  <si>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</si>
  <si>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</si>
  <si>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</si>
  <si>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</si>
  <si>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</si>
  <si>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</si>
  <si>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</si>
  <si>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</si>
  <si>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</si>
  <si>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</si>
  <si>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</si>
  <si>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</si>
  <si>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</si>
  <si>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</si>
  <si>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</si>
  <si>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</si>
  <si>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</si>
  <si>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</si>
  <si>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</si>
  <si>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</si>
  <si>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</si>
  <si>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</si>
  <si>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</si>
  <si>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</si>
  <si>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</si>
  <si>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</si>
  <si>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</si>
  <si>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</si>
  <si>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</si>
  <si>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</si>
  <si>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</si>
  <si>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</si>
  <si>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</si>
  <si>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</si>
  <si>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</si>
  <si>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</si>
  <si>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</si>
  <si>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</si>
  <si>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</si>
  <si>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</si>
  <si>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</si>
  <si>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</si>
  <si>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</si>
  <si>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</si>
  <si>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</si>
  <si>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</si>
  <si>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</si>
  <si>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</si>
  <si>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</si>
  <si>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</si>
  <si>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</si>
  <si>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</si>
  <si>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</si>
  <si>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</si>
  <si>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</si>
  <si>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</si>
  <si>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</si>
  <si>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</si>
  <si>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</si>
  <si>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</si>
  <si>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</si>
  <si>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</si>
  <si>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</si>
  <si>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</si>
  <si>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</si>
  <si>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</si>
  <si>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</si>
  <si>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</si>
  <si>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</si>
  <si>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</si>
  <si>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</si>
  <si>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</si>
  <si>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</si>
  <si>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</si>
  <si>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</si>
  <si>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</si>
  <si>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</si>
  <si>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</si>
  <si>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</si>
  <si>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</si>
  <si>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</si>
  <si>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</si>
  <si>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</si>
  <si>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</si>
  <si>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</si>
  <si>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</si>
  <si>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</si>
  <si>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</si>
  <si>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</si>
  <si>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</si>
  <si>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</si>
  <si>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</si>
  <si>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</si>
  <si>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</si>
  <si>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</si>
  <si>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</si>
  <si>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</si>
  <si>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</si>
  <si>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</si>
  <si>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</si>
  <si>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</si>
  <si>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</si>
  <si>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</si>
  <si>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</si>
  <si>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</si>
  <si>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</si>
  <si>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</si>
  <si>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</si>
  <si>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</si>
  <si>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</si>
  <si>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</si>
  <si>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</si>
  <si>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</si>
  <si>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</si>
  <si>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</si>
  <si>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</si>
  <si>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</si>
  <si>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</si>
  <si>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</si>
  <si>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</si>
  <si>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</si>
  <si>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</si>
  <si>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</si>
  <si>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</si>
  <si>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</si>
  <si>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</si>
  <si>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</si>
  <si>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</si>
  <si>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</si>
  <si>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</si>
  <si>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</si>
  <si>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</si>
  <si>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</si>
  <si>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</si>
  <si>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</si>
  <si>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</si>
  <si>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</si>
  <si>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</si>
  <si>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</si>
  <si>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</si>
  <si>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</si>
  <si>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</si>
  <si>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</si>
  <si>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</si>
  <si>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</si>
  <si>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</si>
  <si>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</si>
  <si>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</si>
  <si>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</si>
  <si>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</si>
  <si>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</si>
  <si>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</si>
  <si>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</si>
  <si>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</si>
  <si>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</si>
  <si>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</si>
  <si>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</si>
  <si>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</si>
  <si>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</si>
  <si>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</si>
  <si>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</si>
  <si>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</si>
  <si>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</si>
  <si>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</si>
  <si>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</si>
  <si>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</si>
  <si>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</si>
  <si>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</si>
  <si>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</si>
  <si>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</si>
  <si>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</si>
  <si>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</si>
  <si>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</si>
  <si>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</si>
  <si>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</si>
  <si>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</si>
  <si>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</si>
  <si>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</si>
  <si>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</si>
  <si>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</si>
  <si>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</si>
  <si>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</si>
  <si>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</si>
  <si>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</si>
  <si>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</si>
  <si>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</si>
  <si>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</si>
  <si>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</si>
  <si>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</si>
  <si>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</si>
  <si>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</si>
  <si>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</si>
  <si>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</si>
  <si>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</si>
  <si>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</si>
  <si>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</si>
  <si>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</si>
  <si>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</si>
  <si>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</si>
  <si>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</si>
  <si>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</si>
  <si>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</si>
  <si>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</si>
  <si>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</si>
  <si>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</si>
  <si>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</si>
  <si>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</si>
  <si>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</si>
  <si>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</si>
  <si>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</si>
  <si>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</si>
  <si>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</si>
  <si>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</si>
  <si>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</si>
  <si>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</si>
  <si>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</si>
  <si>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</si>
  <si>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</si>
  <si>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</si>
  <si>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</si>
  <si>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</si>
  <si>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</si>
  <si>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</si>
  <si>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</si>
  <si>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</si>
  <si>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</si>
  <si>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</si>
  <si>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</si>
  <si>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</si>
  <si>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</si>
  <si>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</si>
  <si>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</si>
  <si>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</si>
  <si>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</si>
  <si>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</si>
  <si>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</si>
  <si>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</si>
  <si>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</si>
  <si>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</si>
  <si>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</si>
  <si>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</si>
  <si>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</si>
  <si>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</si>
  <si>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</si>
  <si>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</si>
  <si>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</si>
  <si>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</si>
  <si>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</si>
  <si>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</si>
  <si>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</si>
  <si>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</si>
  <si>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</si>
  <si>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</si>
  <si>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</si>
  <si>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</si>
  <si>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</si>
  <si>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</si>
  <si>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</si>
  <si>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</si>
  <si>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</si>
  <si>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</si>
  <si>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</si>
  <si>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</si>
  <si>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</si>
  <si>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</si>
  <si>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</si>
  <si>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</si>
  <si>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</si>
  <si>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</si>
  <si>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</si>
  <si>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</si>
  <si>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</si>
  <si>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</si>
  <si>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</si>
  <si>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</si>
  <si>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</si>
  <si>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</si>
  <si>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</si>
  <si>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</si>
  <si>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</si>
  <si>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</si>
  <si>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</si>
  <si>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</si>
  <si>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</si>
  <si>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</si>
  <si>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</si>
  <si>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</si>
  <si>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</si>
  <si>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</si>
  <si>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</si>
  <si>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</si>
  <si>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</si>
  <si>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</si>
  <si>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</si>
  <si>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</si>
  <si>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</si>
  <si>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</si>
  <si>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</si>
  <si>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</si>
  <si>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</si>
  <si>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</si>
  <si>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</si>
  <si>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</si>
  <si>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</si>
  <si>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</si>
  <si>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</si>
  <si>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</si>
  <si>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</si>
  <si>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</si>
  <si>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</si>
  <si>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</si>
  <si>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</si>
  <si>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</si>
  <si>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</si>
  <si>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</si>
  <si>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</si>
  <si>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</si>
  <si>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</si>
  <si>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</si>
  <si>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</si>
  <si>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</si>
  <si>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</si>
  <si>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</si>
  <si>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</si>
  <si>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</si>
  <si>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</si>
  <si>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</si>
  <si>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</si>
  <si>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</si>
  <si>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</si>
  <si>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</si>
  <si>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</si>
  <si>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</si>
  <si>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</si>
  <si>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</si>
  <si>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</si>
  <si>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</si>
  <si>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</si>
  <si>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</si>
  <si>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</si>
  <si>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</si>
  <si>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</si>
  <si>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</si>
  <si>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</si>
  <si>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</si>
  <si>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</si>
  <si>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</si>
  <si>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</si>
  <si>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</si>
  <si>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</si>
  <si>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</si>
  <si>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</si>
  <si>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</si>
  <si>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</si>
  <si>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</si>
  <si>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</si>
  <si>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</si>
  <si>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</si>
  <si>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</si>
  <si>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</si>
  <si>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</si>
  <si>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</si>
  <si>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</si>
  <si>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</si>
  <si>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</si>
  <si>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</si>
  <si>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</si>
  <si>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</si>
  <si>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</si>
  <si>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</si>
  <si>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</si>
  <si>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</si>
  <si>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</si>
  <si>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</si>
  <si>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</si>
  <si>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</si>
  <si>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</si>
  <si>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</si>
  <si>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</si>
  <si>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</si>
  <si>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</si>
  <si>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</si>
  <si>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</si>
  <si>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</si>
  <si>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</si>
  <si>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</si>
  <si>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</si>
  <si>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</si>
  <si>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</si>
  <si>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</si>
  <si>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</si>
  <si>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</si>
  <si>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</si>
  <si>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</si>
  <si>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</si>
  <si>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</si>
  <si>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</si>
  <si>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</si>
  <si>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</si>
  <si>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</si>
  <si>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</si>
  <si>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</si>
  <si>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</si>
  <si>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</si>
  <si>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</si>
  <si>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</si>
  <si>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</si>
  <si>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</si>
  <si>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</si>
  <si>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</si>
  <si>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</si>
  <si>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</si>
  <si>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</si>
  <si>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</si>
  <si>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</si>
  <si>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</si>
  <si>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</si>
  <si>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</si>
  <si>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</si>
  <si>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</si>
  <si>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</si>
  <si>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</si>
  <si>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</si>
  <si>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</si>
  <si>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</si>
  <si>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</si>
  <si>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</si>
  <si>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</si>
  <si>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</si>
  <si>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</si>
  <si>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</si>
  <si>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</si>
  <si>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</si>
  <si>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</si>
  <si>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</si>
  <si>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</si>
  <si>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</si>
  <si>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</si>
  <si>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</si>
  <si>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</si>
  <si>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</si>
  <si>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</si>
  <si>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</si>
  <si>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</si>
  <si>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</si>
  <si>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</si>
  <si>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</si>
  <si>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</si>
  <si>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</si>
  <si>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</si>
  <si>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</si>
  <si>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</si>
  <si>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</si>
  <si>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</si>
  <si>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</si>
  <si>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</si>
  <si>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</si>
  <si>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</si>
  <si>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</si>
  <si>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</si>
  <si>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</si>
  <si>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</si>
  <si>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</si>
  <si>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</si>
  <si>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</si>
  <si>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</si>
  <si>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</si>
  <si>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</si>
  <si>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</si>
  <si>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</si>
  <si>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</si>
  <si>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</si>
  <si>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</si>
  <si>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</si>
  <si>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</si>
  <si>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</si>
  <si>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</si>
  <si>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</si>
  <si>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</si>
  <si>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</si>
  <si>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</si>
  <si>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</si>
  <si>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</si>
  <si>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</si>
  <si>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</si>
  <si>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</si>
  <si>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</si>
  <si>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</si>
  <si>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</si>
  <si>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</si>
  <si>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</si>
  <si>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</si>
  <si>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</si>
  <si>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</si>
  <si>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</si>
  <si>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</si>
  <si>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</si>
  <si>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</si>
  <si>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</si>
  <si>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</si>
  <si>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</si>
  <si>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</si>
  <si>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</si>
  <si>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</si>
  <si>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</si>
  <si>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</si>
  <si>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</si>
  <si>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</si>
  <si>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</si>
  <si>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</si>
  <si>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</si>
  <si>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</si>
  <si>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</si>
  <si>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</si>
  <si>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</si>
  <si>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</si>
  <si>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</si>
  <si>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</si>
  <si>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</si>
  <si>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</si>
  <si>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</si>
  <si>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</si>
  <si>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</si>
  <si>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</si>
  <si>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</si>
  <si>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</si>
  <si>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</si>
  <si>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</si>
  <si>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</si>
  <si>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</si>
  <si>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</si>
  <si>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</si>
  <si>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</si>
  <si>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</si>
  <si>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</si>
  <si>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</si>
  <si>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</si>
  <si>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</si>
  <si>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</si>
  <si>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</si>
  <si>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</si>
  <si>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</si>
  <si>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</si>
  <si>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</si>
  <si>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</si>
  <si>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</si>
  <si>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</si>
  <si>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</si>
  <si>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</si>
  <si>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</si>
  <si>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</si>
  <si>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</si>
  <si>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</si>
  <si>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</si>
  <si>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</si>
  <si>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</si>
  <si>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</si>
  <si>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</si>
  <si>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</si>
  <si>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</si>
  <si>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</si>
  <si>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</si>
  <si>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</si>
  <si>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</si>
  <si>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</si>
  <si>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</si>
  <si>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</si>
  <si>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</si>
  <si>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</si>
  <si>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</si>
  <si>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</si>
  <si>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</si>
  <si>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</si>
  <si>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</si>
  <si>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</si>
  <si>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</si>
  <si>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</si>
  <si>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</si>
  <si>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</si>
  <si>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</si>
  <si>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</si>
  <si>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</si>
  <si>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</si>
  <si>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</si>
  <si>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</si>
  <si>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</si>
  <si>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</si>
  <si>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</si>
  <si>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</si>
  <si>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</si>
  <si>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</si>
  <si>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</si>
  <si>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</si>
  <si>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</si>
  <si>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</si>
  <si>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</si>
  <si>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</si>
  <si>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</si>
  <si>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</si>
  <si>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</si>
  <si>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</si>
  <si>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</si>
  <si>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</si>
  <si>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</si>
  <si>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</si>
  <si>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</si>
  <si>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</si>
  <si>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</si>
  <si>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</si>
  <si>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</si>
  <si>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</si>
  <si>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</si>
  <si>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</si>
  <si>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</si>
  <si>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</si>
  <si>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</si>
  <si>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</si>
  <si>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</si>
  <si>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</si>
  <si>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</si>
  <si>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</si>
  <si>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</si>
  <si>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</si>
  <si>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</si>
  <si>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</si>
  <si>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</si>
  <si>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</si>
  <si>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</si>
  <si>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</si>
  <si>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</si>
  <si>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</si>
  <si>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</si>
  <si>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</si>
  <si>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</si>
  <si>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</si>
  <si>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</si>
  <si>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</si>
  <si>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</si>
  <si>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</si>
  <si>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</si>
  <si>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</si>
  <si>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</si>
  <si>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</si>
  <si>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</si>
  <si>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</si>
  <si>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</si>
  <si>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</si>
  <si>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</si>
  <si>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</si>
  <si>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</si>
  <si>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</si>
  <si>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</si>
  <si>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</si>
  <si>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</si>
  <si>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</si>
  <si>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</si>
  <si>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</si>
  <si>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</si>
  <si>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</si>
  <si>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</si>
  <si>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</si>
  <si>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</si>
  <si>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</si>
  <si>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</si>
  <si>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</si>
  <si>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</si>
  <si>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</si>
  <si>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</si>
  <si>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</si>
  <si>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</si>
  <si>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</si>
  <si>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</si>
  <si>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</si>
  <si>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</si>
  <si>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</si>
  <si>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</si>
  <si>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</si>
  <si>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</si>
  <si>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</si>
  <si>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</si>
  <si>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</si>
  <si>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</si>
  <si>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</si>
  <si>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</si>
  <si>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</si>
  <si>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</si>
  <si>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</si>
  <si>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</si>
  <si>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</si>
  <si>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</si>
  <si>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</si>
  <si>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</si>
  <si>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</si>
  <si>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</si>
  <si>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</si>
  <si>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</si>
  <si>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</si>
  <si>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</si>
  <si>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</si>
  <si>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</si>
  <si>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</si>
  <si>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</si>
  <si>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</si>
  <si>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</si>
  <si>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</si>
  <si>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</si>
  <si>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</si>
  <si>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</si>
  <si>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</si>
  <si>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</si>
  <si>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</si>
  <si>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</si>
  <si>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</si>
  <si>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</si>
  <si>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</si>
  <si>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</si>
  <si>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</si>
  <si>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</si>
  <si>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</si>
  <si>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</si>
  <si>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</si>
  <si>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</si>
  <si>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</si>
  <si>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</si>
  <si>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</si>
  <si>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</si>
  <si>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</si>
  <si>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</si>
  <si>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</si>
  <si>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</si>
  <si>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</si>
  <si>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</si>
  <si>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</si>
  <si>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</si>
  <si>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</si>
  <si>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</si>
  <si>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</si>
  <si>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</si>
  <si>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</si>
  <si>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</si>
  <si>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</si>
  <si>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</si>
  <si>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</si>
  <si>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</si>
  <si>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</si>
  <si>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</si>
  <si>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</si>
  <si>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</si>
  <si>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</si>
  <si>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</si>
  <si>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</si>
  <si>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</si>
  <si>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</si>
  <si>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</si>
  <si>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</si>
  <si>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</si>
  <si>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</si>
  <si>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</si>
  <si>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</si>
  <si>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</si>
  <si>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</si>
  <si>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</si>
  <si>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</si>
  <si>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</si>
  <si>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</si>
  <si>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</si>
  <si>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</si>
  <si>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</si>
  <si>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</si>
  <si>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</si>
  <si>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</si>
  <si>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</si>
  <si>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</si>
  <si>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</si>
  <si>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</si>
  <si>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</si>
  <si>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</si>
  <si>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</si>
  <si>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</si>
  <si>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</si>
  <si>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</si>
  <si>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</si>
  <si>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</si>
  <si>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</si>
  <si>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</si>
  <si>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</si>
  <si>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</si>
  <si>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</si>
  <si>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</si>
  <si>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</si>
  <si>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</si>
  <si>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</si>
  <si>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</si>
  <si>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</si>
  <si>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</si>
  <si>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</si>
  <si>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</si>
  <si>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</si>
  <si>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</si>
  <si>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</si>
  <si>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</si>
  <si>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</si>
  <si>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</si>
  <si>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</si>
  <si>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</si>
  <si>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</si>
  <si>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</si>
  <si>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</si>
  <si>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</si>
  <si>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</si>
  <si>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</si>
  <si>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</si>
  <si>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</si>
  <si>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</si>
  <si>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</si>
  <si>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</si>
  <si>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</si>
  <si>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</si>
  <si>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</si>
  <si>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</si>
  <si>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</si>
  <si>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</si>
  <si>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</si>
  <si>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</si>
  <si>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</si>
  <si>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</si>
  <si>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</si>
  <si>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</si>
  <si>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</si>
  <si>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</si>
  <si>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</si>
  <si>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</si>
  <si>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</si>
  <si>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</si>
  <si>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</si>
  <si>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</si>
  <si>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</si>
  <si>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</si>
  <si>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</si>
  <si>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</si>
  <si>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</si>
  <si>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</si>
  <si>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</si>
  <si>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</si>
  <si>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</si>
  <si>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</si>
  <si>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</si>
  <si>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</si>
  <si>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</si>
  <si>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</si>
  <si>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</si>
  <si>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</si>
  <si>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</si>
  <si>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</si>
  <si>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</si>
  <si>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</si>
  <si>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</si>
  <si>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</si>
  <si>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</si>
  <si>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</si>
  <si>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</si>
  <si>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</si>
  <si>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</si>
  <si>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</si>
  <si>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</si>
  <si>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</si>
  <si>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</si>
  <si>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</si>
  <si>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</si>
  <si>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</si>
  <si>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</si>
  <si>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</si>
  <si>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</si>
  <si>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</si>
  <si>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</si>
  <si>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</si>
  <si>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</si>
  <si>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</si>
  <si>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</si>
  <si>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</si>
  <si>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</si>
  <si>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</si>
  <si>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</si>
  <si>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</si>
  <si>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</si>
  <si>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</si>
  <si>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</si>
  <si>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</si>
  <si>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</si>
  <si>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</si>
  <si>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</si>
  <si>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</si>
  <si>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</si>
  <si>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</si>
  <si>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</si>
  <si>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</si>
  <si>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</si>
  <si>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</si>
  <si>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</si>
  <si>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</si>
  <si>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</si>
  <si>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</si>
  <si>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</si>
  <si>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</si>
  <si>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</si>
  <si>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</si>
  <si>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</si>
  <si>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</si>
  <si>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</si>
  <si>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</si>
  <si>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</si>
  <si>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</si>
  <si>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</si>
  <si>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</si>
  <si>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</si>
  <si>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</si>
  <si>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</si>
  <si>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</si>
  <si>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</si>
  <si>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</si>
  <si>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</si>
  <si>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</si>
  <si>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</si>
  <si>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</si>
  <si>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</si>
  <si>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</si>
  <si>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</si>
  <si>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</si>
  <si>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</si>
  <si>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</si>
  <si>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</si>
  <si>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</si>
  <si>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</si>
  <si>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</si>
  <si>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</si>
  <si>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</si>
  <si>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</si>
  <si>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</si>
  <si>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</si>
  <si>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</si>
  <si>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</si>
  <si>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</si>
  <si>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</si>
  <si>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</si>
  <si>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</si>
  <si>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</si>
  <si>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</si>
  <si>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</si>
  <si>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</si>
  <si>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</si>
  <si>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</si>
  <si>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</si>
  <si>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</si>
  <si>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</si>
  <si>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</si>
  <si>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</si>
  <si>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</si>
  <si>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</si>
  <si>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</si>
  <si>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</si>
  <si>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</si>
  <si>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</si>
  <si>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</si>
  <si>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</si>
  <si>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</si>
  <si>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</si>
  <si>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</si>
  <si>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</si>
  <si>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</si>
  <si>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</si>
  <si>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</si>
  <si>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</si>
  <si>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</si>
  <si>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</si>
  <si>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</si>
  <si>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</si>
  <si>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</si>
  <si>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</si>
  <si>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</si>
  <si>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</si>
  <si>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</si>
  <si>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</si>
  <si>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</si>
  <si>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</si>
  <si>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</si>
  <si>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</si>
  <si>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</si>
  <si>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</si>
  <si>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</si>
  <si>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</si>
  <si>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</si>
  <si>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</si>
  <si>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</si>
  <si>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</si>
  <si>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</si>
  <si>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</si>
  <si>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</si>
  <si>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</si>
  <si>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</si>
  <si>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</si>
  <si>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</si>
  <si>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</si>
  <si>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</si>
  <si>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</si>
  <si>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</si>
  <si>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</si>
  <si>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</si>
  <si>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</si>
  <si>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</si>
  <si>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</si>
  <si>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</si>
  <si>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</si>
  <si>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</si>
  <si>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</si>
  <si>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</si>
  <si>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</si>
  <si>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</si>
  <si>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</si>
  <si>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</si>
  <si>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</si>
  <si>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</si>
  <si>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</si>
  <si>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</si>
  <si>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</si>
  <si>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</si>
  <si>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</si>
  <si>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</si>
  <si>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</si>
  <si>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</si>
  <si>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</si>
  <si>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</si>
  <si>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</si>
  <si>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</si>
  <si>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</si>
  <si>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</si>
  <si>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</si>
  <si>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</si>
  <si>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</si>
  <si>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</si>
  <si>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</si>
  <si>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</si>
  <si>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</si>
  <si>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</si>
  <si>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</si>
  <si>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</si>
  <si>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</si>
  <si>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</si>
  <si>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</si>
  <si>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</si>
  <si>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</si>
  <si>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</si>
  <si>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</si>
  <si>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</si>
  <si>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</si>
  <si>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</si>
  <si>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</si>
  <si>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</si>
  <si>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</si>
  <si>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</si>
  <si>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</si>
  <si>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</si>
  <si>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</si>
  <si>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</si>
  <si>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</si>
  <si>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</si>
  <si>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</si>
  <si>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</si>
  <si>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</si>
  <si>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</si>
  <si>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</si>
  <si>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</si>
  <si>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</si>
  <si>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</si>
  <si>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</si>
  <si>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</si>
  <si>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</si>
  <si>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</si>
  <si>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</si>
  <si>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</si>
  <si>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</si>
  <si>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</si>
  <si>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</si>
  <si>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</si>
  <si>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</si>
  <si>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</si>
  <si>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</si>
  <si>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</si>
  <si>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</si>
  <si>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</si>
  <si>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</si>
  <si>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</si>
  <si>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</si>
  <si>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</si>
  <si>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</si>
  <si>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</si>
  <si>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</si>
  <si>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</si>
  <si>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</si>
  <si>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</si>
  <si>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</si>
  <si>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</si>
  <si>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</si>
  <si>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</si>
  <si>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</si>
  <si>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</si>
  <si>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</si>
  <si>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</si>
  <si>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</si>
  <si>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</si>
  <si>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</si>
  <si>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</si>
  <si>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</si>
  <si>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</si>
  <si>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</si>
  <si>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</si>
  <si>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</si>
  <si>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</si>
  <si>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</si>
  <si>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</si>
  <si>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</si>
  <si>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</si>
  <si>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</si>
  <si>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</si>
  <si>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</si>
  <si>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</si>
  <si>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</si>
  <si>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</si>
  <si>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</si>
  <si>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</si>
  <si>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</si>
  <si>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</si>
  <si>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</si>
  <si>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</si>
  <si>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</si>
  <si>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</si>
  <si>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</si>
  <si>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</si>
  <si>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</si>
  <si>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</si>
  <si>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</si>
  <si>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</si>
  <si>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</si>
  <si>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</si>
  <si>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</si>
  <si>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</si>
  <si>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</si>
  <si>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</si>
  <si>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</si>
  <si>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</si>
  <si>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</si>
  <si>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</si>
  <si>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</si>
  <si>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</si>
  <si>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</si>
  <si>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</si>
  <si>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</si>
  <si>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</si>
  <si>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</si>
  <si>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</si>
  <si>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</si>
  <si>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</si>
  <si>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</si>
  <si>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</si>
  <si>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</si>
  <si>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</si>
  <si>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</si>
  <si>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</si>
  <si>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</si>
  <si>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</si>
  <si>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</si>
  <si>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</si>
  <si>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</si>
  <si>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</si>
  <si>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</si>
  <si>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</si>
  <si>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</si>
  <si>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</si>
  <si>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</si>
  <si>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</si>
  <si>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</si>
  <si>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</si>
  <si>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</si>
  <si>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</si>
  <si>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</si>
  <si>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</si>
  <si>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</si>
  <si>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</si>
  <si>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</si>
  <si>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</si>
  <si>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</si>
  <si>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</si>
  <si>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</si>
  <si>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</si>
  <si>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</si>
  <si>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</si>
  <si>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</si>
  <si>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</si>
  <si>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</si>
  <si>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</si>
  <si>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</si>
  <si>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</si>
  <si>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</si>
  <si>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</si>
  <si>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</si>
  <si>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</si>
  <si>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</si>
  <si>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</si>
  <si>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</si>
  <si>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</si>
  <si>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</si>
  <si>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</si>
  <si>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</si>
  <si>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</si>
  <si>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</si>
  <si>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</si>
  <si>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</si>
  <si>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</si>
  <si>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</si>
  <si>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</si>
  <si>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</si>
  <si>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</si>
  <si>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</si>
  <si>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</si>
  <si>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</si>
  <si>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</si>
  <si>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</si>
  <si>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</si>
  <si>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</si>
  <si>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</si>
  <si>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</si>
  <si>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</si>
  <si>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</si>
  <si>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</si>
  <si>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</si>
  <si>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</si>
  <si>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</si>
  <si>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</si>
  <si>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</si>
  <si>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</si>
  <si>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</si>
  <si>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</si>
  <si>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</si>
  <si>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</si>
  <si>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</si>
  <si>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</si>
  <si>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</si>
  <si>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</si>
  <si>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</si>
  <si>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</si>
  <si>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</si>
  <si>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</si>
  <si>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</si>
  <si>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</si>
  <si>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</si>
  <si>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</si>
  <si>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</si>
  <si>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</si>
  <si>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</si>
  <si>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</si>
  <si>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</si>
  <si>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</si>
  <si>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</si>
  <si>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</si>
  <si>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</si>
  <si>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</si>
  <si>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</si>
  <si>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</si>
  <si>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</si>
  <si>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</si>
  <si>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</si>
  <si>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</si>
  <si>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</si>
  <si>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</si>
  <si>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</si>
  <si>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</si>
  <si>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</si>
  <si>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</si>
  <si>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</si>
  <si>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</si>
  <si>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</si>
  <si>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</si>
  <si>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</si>
  <si>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</si>
  <si>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</si>
  <si>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</si>
  <si>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</si>
  <si>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</si>
  <si>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</si>
  <si>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</si>
  <si>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</si>
  <si>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</si>
  <si>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</si>
  <si>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</si>
  <si>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</si>
  <si>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</si>
  <si>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</si>
  <si>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</si>
  <si>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</si>
  <si>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</si>
  <si>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</si>
  <si>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</si>
  <si>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</si>
  <si>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</si>
  <si>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</si>
  <si>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</si>
  <si>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</si>
  <si>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</si>
  <si>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</si>
  <si>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</si>
  <si>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</si>
  <si>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</si>
  <si>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</si>
  <si>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</si>
  <si>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</si>
  <si>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</si>
  <si>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</si>
  <si>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</si>
  <si>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</si>
  <si>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</si>
  <si>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</si>
  <si>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</si>
  <si>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</si>
  <si>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</si>
  <si>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</si>
  <si>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</si>
  <si>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</si>
  <si>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</si>
  <si>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</si>
  <si>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</si>
  <si>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</si>
  <si>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</si>
  <si>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</si>
  <si>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</si>
  <si>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</si>
  <si>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</si>
  <si>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</si>
  <si>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</si>
  <si>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</si>
  <si>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</si>
  <si>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</si>
  <si>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</si>
  <si>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</si>
  <si>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</si>
  <si>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</si>
  <si>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</si>
  <si>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</si>
  <si>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</si>
  <si>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</si>
  <si>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</si>
  <si>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</si>
  <si>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</si>
  <si>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</si>
  <si>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</si>
  <si>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</si>
  <si>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</si>
  <si>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</si>
  <si>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</si>
  <si>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</si>
  <si>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</si>
  <si>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</si>
  <si>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</si>
  <si>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</si>
  <si>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</si>
  <si>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</si>
  <si>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</si>
  <si>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</si>
  <si>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</si>
  <si>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</si>
  <si>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</si>
  <si>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</si>
  <si>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</si>
  <si>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</si>
  <si>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</si>
  <si>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</si>
  <si>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</si>
  <si>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</si>
  <si>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</si>
  <si>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</si>
  <si>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</si>
  <si>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</si>
  <si>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</si>
  <si>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</si>
  <si>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</si>
  <si>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</si>
  <si>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</si>
  <si>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</si>
  <si>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</si>
  <si>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</si>
  <si>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</si>
  <si>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</si>
  <si>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</si>
  <si>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</si>
  <si>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</si>
  <si>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</si>
  <si>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</si>
  <si>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</si>
  <si>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</si>
  <si>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</si>
  <si>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</si>
  <si>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</si>
  <si>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</si>
  <si>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</si>
  <si>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</si>
  <si>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</si>
  <si>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</si>
  <si>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</si>
  <si>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</si>
  <si>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</si>
  <si>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</si>
  <si>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</si>
  <si>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</si>
  <si>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</si>
  <si>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</si>
  <si>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</si>
  <si>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</si>
  <si>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</si>
  <si>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</si>
  <si>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</si>
  <si>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</si>
  <si>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</si>
  <si>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</si>
  <si>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</si>
  <si>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</si>
  <si>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</si>
  <si>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</si>
  <si>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</si>
  <si>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</si>
  <si>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</si>
  <si>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</si>
  <si>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</si>
  <si>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</si>
  <si>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</si>
  <si>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</si>
  <si>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</si>
  <si>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</si>
  <si>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</si>
  <si>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</si>
  <si>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</si>
  <si>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</si>
  <si>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</si>
  <si>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</si>
  <si>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</si>
  <si>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</si>
  <si>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</si>
  <si>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</si>
  <si>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</si>
  <si>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</si>
  <si>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</si>
  <si>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</si>
  <si>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</si>
  <si>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</si>
  <si>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</si>
  <si>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</si>
  <si>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</si>
  <si>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</si>
  <si>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</si>
  <si>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</si>
  <si>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</si>
  <si>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</si>
  <si>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</si>
  <si>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</si>
  <si>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</si>
  <si>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</si>
  <si>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</si>
  <si>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</si>
  <si>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</si>
  <si>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</si>
  <si>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</si>
  <si>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</si>
  <si>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</si>
  <si>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</si>
  <si>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</si>
  <si>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</si>
  <si>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</si>
  <si>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</si>
  <si>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</si>
  <si>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</si>
  <si>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</si>
  <si>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</si>
  <si>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</si>
  <si>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</si>
  <si>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</si>
  <si>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</si>
  <si>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</si>
  <si>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</si>
  <si>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</si>
  <si>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</si>
  <si>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</si>
  <si>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</si>
  <si>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</si>
  <si>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</si>
  <si>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</si>
  <si>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</si>
  <si>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</si>
  <si>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</si>
  <si>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</si>
  <si>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</si>
  <si>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</si>
  <si>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</si>
  <si>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</si>
  <si>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</si>
  <si>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</si>
  <si>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</si>
  <si>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</si>
  <si>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</si>
  <si>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</si>
  <si>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</si>
  <si>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</si>
  <si>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</si>
  <si>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</si>
  <si>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</si>
  <si>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</si>
  <si>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</si>
  <si>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</si>
  <si>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</si>
  <si>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</si>
  <si>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</si>
  <si>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</si>
  <si>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</si>
  <si>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</si>
  <si>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</si>
  <si>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</si>
  <si>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</si>
  <si>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</si>
  <si>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</si>
  <si>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</si>
  <si>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</si>
  <si>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</si>
  <si>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</si>
  <si>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</si>
  <si>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</si>
  <si>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</si>
  <si>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</si>
  <si>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</si>
  <si>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</si>
  <si>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</si>
  <si>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</si>
  <si>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</si>
  <si>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</si>
  <si>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</si>
  <si>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</si>
  <si>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</si>
  <si>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</si>
  <si>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</si>
  <si>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</si>
  <si>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</si>
  <si>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</si>
  <si>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</si>
  <si>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</si>
  <si>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</si>
  <si>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</si>
  <si>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</si>
  <si>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</si>
  <si>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</si>
  <si>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</si>
  <si>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</si>
  <si>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</si>
  <si>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</si>
  <si>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</si>
  <si>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</si>
  <si>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</si>
  <si>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</si>
  <si>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</si>
  <si>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</si>
  <si>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</si>
  <si>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</si>
  <si>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</si>
  <si>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</si>
  <si>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</si>
  <si>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</si>
  <si>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</si>
  <si>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</si>
  <si>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</si>
  <si>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</si>
  <si>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</si>
  <si>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</si>
  <si>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</si>
  <si>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</si>
  <si>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</si>
  <si>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</si>
  <si>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</si>
  <si>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</si>
  <si>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</si>
  <si>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</si>
  <si>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</si>
  <si>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</si>
  <si>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</si>
  <si>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</si>
  <si>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</si>
  <si>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</si>
  <si>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</si>
  <si>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</si>
  <si>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</si>
  <si>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</si>
  <si>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</si>
  <si>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</si>
  <si>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</si>
  <si>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</si>
  <si>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</si>
  <si>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</si>
  <si>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</si>
  <si>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</si>
  <si>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</si>
  <si>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</si>
  <si>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</si>
  <si>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</si>
  <si>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</si>
  <si>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</si>
  <si>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</si>
  <si>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</si>
  <si>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</si>
  <si>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</si>
  <si>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</si>
  <si>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</si>
  <si>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</si>
  <si>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</si>
  <si>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</si>
  <si>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</si>
  <si>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</si>
  <si>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</si>
  <si>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</si>
  <si>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</si>
  <si>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</si>
  <si>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</si>
  <si>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</si>
  <si>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</si>
  <si>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</si>
  <si>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</si>
  <si>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</si>
  <si>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</si>
  <si>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</si>
  <si>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</si>
  <si>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</si>
  <si>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</si>
  <si>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</si>
  <si>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</si>
  <si>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</si>
  <si>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</si>
  <si>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</si>
  <si>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</si>
  <si>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</si>
  <si>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</si>
  <si>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</si>
  <si>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</si>
  <si>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</si>
  <si>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</si>
  <si>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</si>
  <si>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</si>
  <si>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</si>
  <si>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</si>
  <si>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</si>
  <si>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</si>
  <si>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</si>
  <si>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</si>
  <si>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</si>
  <si>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</si>
  <si>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</si>
  <si>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</si>
  <si>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</si>
  <si>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</si>
  <si>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</si>
  <si>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</si>
  <si>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</si>
  <si>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</si>
  <si>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</si>
  <si>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</si>
  <si>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</si>
  <si>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</si>
  <si>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</si>
  <si>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</si>
  <si>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</si>
  <si>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</si>
  <si>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</si>
  <si>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</si>
  <si>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</si>
  <si>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</si>
  <si>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</si>
  <si>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</si>
  <si>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</si>
  <si>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</si>
  <si>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</si>
  <si>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</si>
  <si>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</si>
  <si>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</si>
  <si>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</si>
  <si>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</si>
  <si>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</si>
  <si>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</si>
  <si>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</si>
  <si>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</si>
  <si>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</si>
  <si>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</si>
  <si>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</si>
  <si>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</si>
  <si>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</si>
  <si>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</si>
  <si>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</si>
  <si>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</si>
  <si>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</si>
  <si>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</si>
  <si>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</si>
  <si>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</si>
  <si>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</si>
  <si>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</si>
  <si>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</si>
  <si>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</si>
  <si>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</si>
  <si>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</si>
  <si>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</si>
  <si>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</si>
  <si>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</si>
  <si>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</si>
  <si>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</si>
  <si>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</si>
  <si>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</si>
  <si>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</si>
  <si>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</si>
  <si>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</si>
  <si>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</si>
  <si>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</si>
  <si>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</si>
  <si>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</si>
  <si>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</si>
  <si>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</si>
  <si>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</si>
  <si>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</si>
  <si>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</si>
  <si>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</si>
  <si>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</si>
  <si>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</si>
  <si>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</si>
  <si>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</si>
  <si>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</si>
  <si>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</si>
  <si>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</si>
  <si>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</si>
  <si>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</si>
  <si>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</si>
  <si>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</si>
  <si>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</si>
  <si>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</si>
  <si>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</si>
  <si>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</si>
  <si>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</si>
  <si>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</si>
  <si>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</si>
  <si>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</si>
  <si>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</si>
  <si>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</si>
  <si>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</si>
  <si>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</si>
  <si>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</si>
  <si>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</si>
  <si>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</si>
  <si>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</si>
  <si>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</si>
  <si>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</si>
  <si>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</si>
  <si>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</si>
  <si>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</si>
  <si>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</si>
  <si>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</si>
  <si>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</si>
  <si>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</si>
  <si>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</si>
  <si>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</si>
  <si>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</si>
  <si>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</si>
  <si>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</si>
  <si>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</si>
  <si>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</si>
  <si>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</si>
  <si>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</si>
  <si>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</si>
  <si>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</si>
  <si>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</si>
  <si>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</si>
  <si>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</si>
  <si>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</si>
  <si>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</si>
  <si>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</si>
  <si>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</si>
  <si>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</si>
  <si>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</si>
  <si>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</si>
  <si>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</si>
  <si>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</si>
  <si>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</si>
  <si>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</si>
  <si>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</si>
  <si>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</si>
  <si>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</si>
  <si>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</si>
  <si>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</si>
  <si>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</si>
  <si>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</si>
  <si>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</si>
  <si>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</si>
  <si>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</si>
  <si>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</si>
  <si>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</si>
  <si>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</si>
  <si>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</si>
  <si>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</si>
  <si>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</si>
  <si>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</si>
  <si>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</si>
  <si>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</si>
  <si>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</si>
  <si>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</si>
  <si>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</si>
  <si>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</si>
  <si>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</si>
  <si>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</si>
  <si>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</si>
  <si>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</si>
  <si>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</si>
  <si>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</si>
  <si>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</si>
  <si>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</si>
  <si>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</si>
  <si>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</si>
  <si>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</si>
  <si>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</si>
  <si>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</si>
  <si>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</si>
  <si>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</si>
  <si>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</si>
  <si>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</si>
  <si>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</si>
  <si>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</si>
  <si>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</si>
  <si>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</si>
  <si>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</si>
  <si>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</si>
  <si>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</si>
  <si>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</si>
  <si>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</si>
  <si>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</si>
  <si>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</si>
  <si>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</si>
  <si>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</si>
  <si>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</si>
  <si>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</si>
  <si>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</si>
  <si>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</si>
  <si>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</si>
  <si>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</si>
  <si>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</si>
  <si>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</si>
  <si>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</si>
  <si>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</si>
  <si>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</si>
  <si>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</si>
  <si>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</si>
  <si>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</si>
  <si>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</si>
  <si>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</si>
  <si>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</si>
  <si>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</si>
  <si>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</si>
  <si>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</si>
  <si>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</si>
  <si>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</si>
  <si>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</si>
  <si>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</si>
  <si>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</si>
  <si>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</si>
  <si>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</si>
  <si>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</si>
  <si>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</si>
  <si>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</si>
  <si>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</si>
  <si>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</si>
  <si>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</si>
  <si>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</si>
  <si>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</si>
  <si>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</si>
  <si>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</si>
  <si>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</si>
  <si>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</si>
  <si>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</si>
  <si>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</si>
  <si>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</si>
  <si>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</si>
  <si>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</si>
  <si>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</si>
  <si>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</si>
  <si>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</si>
  <si>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</si>
  <si>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</si>
  <si>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</si>
  <si>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</si>
  <si>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</si>
  <si>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</si>
  <si>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</si>
  <si>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</si>
  <si>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</si>
  <si>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</si>
  <si>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</si>
  <si>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</si>
  <si>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</si>
  <si>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</si>
  <si>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</si>
  <si>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</si>
  <si>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</si>
  <si>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</si>
  <si>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</si>
  <si>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</si>
  <si>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</si>
  <si>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</si>
  <si>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</si>
  <si>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</si>
  <si>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</si>
  <si>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</si>
  <si>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</si>
  <si>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</si>
  <si>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</si>
  <si>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</si>
  <si>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</si>
  <si>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</si>
  <si>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</si>
  <si>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</si>
  <si>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</si>
  <si>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</si>
  <si>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</si>
  <si>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</si>
  <si>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</si>
  <si>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</si>
  <si>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</si>
  <si>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</si>
  <si>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</si>
  <si>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</si>
  <si>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</si>
  <si>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</si>
  <si>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</si>
  <si>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</si>
  <si>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</si>
  <si>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</si>
  <si>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</si>
  <si>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</si>
  <si>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</si>
  <si>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</si>
  <si>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</si>
  <si>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</si>
  <si>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</si>
  <si>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</si>
  <si>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</si>
  <si>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</si>
  <si>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</si>
  <si>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</si>
  <si>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</si>
  <si>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</si>
  <si>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</si>
  <si>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</si>
  <si>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</si>
  <si>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</si>
  <si>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</si>
  <si>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</si>
  <si>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</si>
  <si>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</si>
  <si>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</si>
  <si>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</si>
  <si>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</si>
  <si>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</si>
  <si>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</si>
  <si>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</si>
  <si>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</si>
  <si>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</si>
  <si>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</si>
  <si>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</si>
  <si>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</si>
  <si>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</si>
  <si>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</si>
  <si>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</si>
  <si>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</si>
  <si>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</si>
  <si>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</si>
  <si>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</si>
  <si>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</si>
  <si>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</si>
  <si>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</si>
  <si>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</si>
  <si>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</si>
  <si>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</si>
  <si>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</si>
  <si>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</si>
  <si>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</si>
  <si>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</si>
  <si>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</si>
  <si>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</si>
  <si>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</si>
  <si>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</si>
  <si>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</si>
  <si>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</si>
  <si>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</si>
  <si>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</si>
  <si>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</si>
  <si>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</si>
  <si>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</si>
  <si>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</si>
  <si>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</si>
  <si>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</si>
  <si>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</si>
  <si>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</si>
  <si>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</si>
  <si>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</si>
  <si>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</si>
  <si>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</si>
  <si>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</si>
  <si>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</si>
  <si>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</si>
  <si>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</si>
  <si>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</si>
  <si>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</si>
  <si>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</si>
  <si>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</si>
  <si>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</si>
  <si>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</si>
  <si>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</si>
  <si>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</si>
  <si>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</si>
  <si>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</si>
  <si>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</si>
  <si>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</si>
  <si>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</si>
  <si>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</si>
  <si>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</si>
  <si>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</si>
  <si>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</si>
  <si>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</si>
  <si>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</si>
  <si>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</si>
  <si>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</si>
  <si>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</si>
  <si>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</si>
  <si>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</si>
  <si>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</si>
  <si>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</si>
  <si>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</si>
  <si>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</si>
  <si>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</si>
  <si>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</si>
  <si>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</si>
  <si>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</si>
  <si>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</si>
  <si>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</si>
  <si>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</si>
  <si>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</si>
  <si>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</si>
  <si>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</si>
  <si>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</si>
  <si>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</si>
  <si>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</si>
  <si>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</si>
  <si>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</si>
  <si>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</si>
  <si>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</si>
  <si>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</si>
  <si>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</si>
  <si>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</si>
  <si>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</si>
  <si>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</si>
  <si>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</si>
  <si>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</si>
  <si>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</si>
  <si>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</si>
  <si>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</si>
  <si>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</si>
  <si>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</si>
  <si>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</si>
  <si>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</si>
  <si>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</si>
  <si>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</si>
  <si>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</si>
  <si>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</si>
  <si>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</si>
  <si>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</si>
  <si>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</si>
  <si>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</si>
  <si>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</si>
  <si>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</si>
  <si>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</si>
  <si>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</si>
  <si>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</si>
  <si>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</si>
  <si>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</si>
  <si>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</si>
  <si>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</si>
  <si>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</si>
  <si>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</si>
  <si>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</si>
  <si>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</si>
  <si>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</si>
  <si>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</si>
  <si>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</si>
  <si>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</si>
  <si>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</si>
  <si>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</si>
  <si>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</si>
  <si>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</si>
  <si>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</si>
  <si>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</si>
  <si>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</si>
  <si>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</si>
  <si>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</si>
  <si>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</si>
  <si>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</si>
  <si>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</si>
  <si>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</si>
  <si>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</si>
  <si>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</si>
  <si>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</si>
  <si>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</si>
  <si>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</si>
  <si>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</si>
  <si>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</si>
  <si>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</si>
  <si>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</si>
  <si>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</si>
  <si>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</si>
  <si>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</si>
  <si>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</si>
  <si>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</si>
  <si>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</si>
  <si>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</si>
  <si>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</si>
  <si>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</si>
  <si>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</si>
  <si>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</si>
  <si>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</si>
  <si>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</si>
  <si>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</si>
  <si>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</si>
  <si>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</si>
  <si>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</si>
  <si>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</si>
  <si>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</si>
  <si>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</si>
  <si>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</si>
  <si>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</si>
  <si>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</si>
  <si>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</si>
  <si>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</si>
  <si>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</si>
  <si>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</si>
  <si>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</si>
  <si>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</si>
  <si>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</si>
  <si>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</si>
  <si>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</si>
  <si>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</si>
  <si>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</si>
  <si>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</si>
  <si>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</si>
  <si>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</si>
  <si>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</si>
  <si>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</si>
  <si>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</si>
  <si>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</si>
  <si>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</si>
  <si>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</si>
  <si>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</si>
  <si>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</si>
  <si>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</si>
  <si>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</si>
  <si>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</si>
  <si>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</si>
  <si>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</si>
  <si>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</si>
  <si>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</si>
  <si>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</si>
  <si>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</si>
  <si>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</si>
  <si>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</si>
  <si>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</si>
  <si>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</si>
  <si>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</si>
  <si>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</si>
  <si>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</si>
  <si>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</si>
  <si>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</si>
  <si>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</si>
  <si>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</si>
  <si>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</si>
  <si>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</si>
  <si>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</si>
  <si>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</si>
  <si>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</si>
  <si>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</si>
  <si>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</si>
  <si>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</si>
  <si>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</si>
  <si>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</si>
  <si>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</si>
  <si>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</si>
  <si>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</si>
  <si>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</si>
  <si>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</si>
  <si>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</si>
  <si>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</si>
  <si>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</si>
  <si>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</si>
  <si>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</si>
  <si>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</si>
  <si>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</si>
  <si>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</si>
  <si>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</si>
  <si>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</si>
  <si>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</si>
  <si>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</si>
  <si>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</si>
  <si>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</si>
  <si>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</si>
  <si>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</si>
  <si>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</si>
  <si>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</si>
  <si>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</si>
  <si>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</si>
  <si>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</si>
  <si>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</si>
  <si>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</si>
  <si>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</si>
  <si>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</si>
  <si>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</si>
  <si>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</si>
  <si>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</si>
  <si>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</si>
  <si>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</si>
  <si>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</si>
  <si>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</si>
  <si>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</si>
  <si>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</si>
  <si>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</si>
  <si>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</si>
  <si>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</si>
  <si>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</si>
  <si>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</si>
  <si>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</si>
  <si>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</si>
  <si>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</si>
  <si>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</si>
  <si>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</si>
  <si>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</si>
  <si>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</si>
  <si>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</si>
  <si>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</si>
  <si>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</si>
  <si>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</si>
  <si>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</si>
  <si>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</si>
  <si>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</si>
  <si>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</si>
  <si>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</si>
  <si>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</si>
  <si>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</si>
  <si>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</si>
  <si>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</si>
  <si>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</si>
  <si>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</si>
  <si>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</si>
  <si>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</si>
  <si>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</si>
  <si>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</si>
  <si>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</si>
  <si>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</si>
  <si>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</si>
  <si>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</si>
  <si>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</si>
  <si>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</si>
  <si>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</si>
  <si>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</si>
  <si>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</si>
  <si>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</si>
  <si>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</si>
  <si>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</si>
  <si>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</si>
  <si>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</si>
  <si>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</si>
  <si>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</si>
  <si>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</si>
  <si>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</si>
  <si>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</si>
  <si>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</si>
  <si>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</si>
  <si>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</si>
  <si>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</si>
  <si>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</si>
  <si>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</si>
  <si>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</si>
  <si>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</si>
  <si>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</si>
  <si>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</si>
  <si>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</si>
  <si>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</si>
  <si>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</si>
  <si>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</si>
  <si>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</si>
  <si>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</si>
  <si>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</si>
  <si>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</si>
  <si>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</si>
  <si>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</si>
  <si>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</si>
  <si>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</si>
  <si>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</si>
  <si>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</si>
  <si>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</si>
  <si>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</si>
  <si>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</si>
  <si>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</si>
  <si>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</si>
  <si>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</si>
  <si>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</si>
  <si>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</si>
  <si>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</si>
  <si>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</si>
  <si>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</si>
  <si>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</si>
  <si>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</si>
  <si>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</si>
  <si>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</si>
  <si>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</si>
  <si>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</si>
  <si>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</si>
  <si>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</si>
  <si>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</si>
  <si>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</si>
  <si>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</si>
  <si>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</si>
  <si>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</si>
  <si>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</si>
  <si>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</si>
  <si>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</si>
  <si>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</si>
  <si>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</si>
  <si>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</si>
  <si>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</si>
  <si>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</si>
  <si>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</si>
  <si>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</si>
  <si>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</si>
  <si>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</si>
  <si>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</si>
  <si>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</si>
  <si>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</si>
  <si>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</si>
  <si>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</si>
  <si>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</si>
  <si>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</si>
  <si>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</si>
  <si>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</si>
  <si>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</si>
  <si>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</si>
  <si>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</si>
  <si>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</si>
  <si>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</si>
  <si>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</si>
  <si>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</si>
  <si>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</si>
  <si>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</si>
  <si>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</si>
  <si>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</si>
  <si>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</si>
  <si>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</si>
  <si>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</si>
  <si>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</si>
  <si>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</si>
  <si>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</si>
  <si>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</si>
  <si>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</si>
  <si>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</si>
  <si>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</si>
  <si>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</si>
  <si>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</si>
  <si>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</si>
  <si>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</si>
  <si>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</si>
  <si>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</si>
  <si>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</si>
  <si>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</si>
  <si>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</si>
  <si>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</si>
  <si>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</si>
  <si>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</si>
  <si>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</si>
  <si>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</si>
  <si>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</si>
  <si>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</si>
  <si>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</si>
  <si>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</si>
  <si>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</si>
  <si>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</si>
  <si>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</si>
  <si>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</si>
  <si>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</si>
  <si>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</si>
  <si>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</si>
  <si>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</si>
  <si>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</si>
  <si>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</si>
  <si>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</si>
  <si>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</si>
  <si>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</si>
  <si>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</si>
  <si>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</si>
  <si>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</si>
  <si>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</si>
  <si>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</si>
  <si>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</si>
  <si>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</si>
  <si>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</si>
  <si>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</si>
  <si>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</si>
  <si>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</si>
  <si>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</si>
  <si>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</si>
  <si>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</si>
  <si>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</si>
  <si>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</si>
  <si>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</si>
  <si>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</si>
  <si>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</si>
  <si>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</si>
  <si>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</si>
  <si>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</si>
  <si>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</si>
  <si>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</si>
  <si>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</si>
  <si>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</si>
  <si>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</si>
  <si>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</si>
  <si>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</si>
  <si>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</si>
  <si>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</si>
  <si>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</si>
  <si>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</si>
  <si>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</si>
  <si>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</si>
  <si>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</si>
  <si>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</si>
  <si>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</si>
  <si>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</si>
  <si>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</si>
  <si>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</si>
  <si>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</si>
  <si>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</si>
  <si>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</si>
  <si>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</si>
  <si>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</si>
  <si>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</si>
  <si>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</si>
  <si>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</si>
  <si>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</si>
  <si>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</si>
  <si>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</si>
  <si>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</si>
  <si>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</si>
  <si>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</si>
  <si>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</si>
  <si>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</si>
  <si>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</si>
  <si>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</si>
  <si>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</si>
  <si>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</si>
  <si>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</si>
  <si>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</si>
  <si>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</si>
  <si>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</si>
  <si>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</si>
  <si>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</si>
  <si>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</si>
  <si>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</si>
  <si>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</si>
  <si>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</si>
  <si>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</si>
  <si>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</si>
  <si>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</si>
  <si>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</si>
  <si>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</si>
  <si>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</si>
  <si>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</si>
  <si>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</si>
  <si>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</si>
  <si>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</si>
  <si>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</si>
  <si>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</si>
  <si>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</si>
  <si>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</si>
  <si>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</si>
  <si>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</si>
  <si>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</si>
  <si>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</si>
  <si>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</si>
  <si>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</si>
  <si>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</si>
  <si>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</si>
  <si>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</si>
  <si>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</si>
  <si>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</si>
  <si>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</si>
  <si>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</si>
  <si>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</si>
  <si>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</si>
  <si>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</si>
  <si>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</si>
  <si>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</si>
  <si>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</si>
  <si>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</si>
  <si>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</si>
  <si>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</si>
  <si>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</si>
  <si>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</si>
  <si>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</si>
  <si>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</si>
  <si>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</si>
  <si>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</si>
  <si>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</si>
  <si>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</si>
  <si>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</si>
  <si>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</si>
  <si>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</si>
  <si>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</si>
  <si>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</si>
  <si>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</si>
  <si>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</si>
  <si>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</si>
  <si>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</si>
  <si>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</si>
  <si>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</si>
  <si>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</si>
  <si>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</si>
  <si>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</si>
  <si>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</si>
  <si>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</si>
  <si>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</si>
  <si>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</si>
  <si>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</si>
  <si>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</si>
  <si>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</si>
  <si>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</si>
  <si>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</si>
  <si>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</si>
  <si>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</si>
  <si>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</si>
  <si>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</si>
  <si>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</si>
  <si>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</si>
  <si>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</si>
  <si>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</si>
  <si>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</si>
  <si>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</si>
  <si>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</si>
  <si>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</si>
  <si>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</si>
  <si>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</si>
  <si>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</si>
  <si>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</si>
  <si>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</si>
  <si>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</si>
  <si>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</si>
  <si>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</si>
  <si>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</si>
  <si>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</si>
  <si>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</si>
  <si>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</si>
  <si>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</si>
  <si>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</si>
  <si>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</si>
  <si>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</si>
  <si>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</si>
  <si>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</si>
  <si>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</si>
  <si>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</si>
  <si>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</si>
  <si>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</si>
  <si>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</si>
  <si>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</si>
  <si>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</si>
  <si>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</si>
  <si>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</si>
  <si>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</si>
  <si>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</si>
  <si>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</si>
  <si>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</si>
  <si>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</si>
  <si>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</si>
  <si>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</si>
  <si>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</si>
  <si>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</si>
  <si>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</si>
  <si>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</si>
  <si>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</si>
  <si>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</si>
  <si>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</si>
  <si>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</si>
  <si>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</si>
  <si>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</si>
  <si>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</si>
  <si>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</si>
  <si>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</si>
  <si>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</si>
  <si>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</si>
  <si>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</si>
  <si>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</si>
  <si>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</si>
  <si>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</si>
  <si>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</si>
  <si>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</si>
  <si>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</si>
  <si>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</si>
  <si>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</si>
  <si>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</si>
  <si>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</si>
  <si>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</si>
  <si>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</si>
  <si>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</si>
  <si>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</si>
  <si>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</si>
  <si>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</si>
  <si>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</si>
  <si>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</si>
  <si>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</si>
  <si>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</si>
  <si>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</si>
  <si>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</si>
  <si>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</si>
  <si>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</si>
  <si>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</si>
  <si>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</si>
  <si>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</si>
  <si>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</si>
  <si>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</si>
  <si>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</si>
  <si>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</si>
  <si>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</si>
  <si>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</si>
  <si>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</si>
  <si>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</si>
  <si>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</si>
  <si>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</si>
  <si>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</si>
  <si>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</si>
  <si>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</si>
  <si>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</si>
  <si>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</si>
  <si>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</si>
  <si>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</si>
  <si>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</si>
  <si>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</si>
  <si>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</si>
  <si>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</si>
  <si>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</si>
  <si>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</si>
  <si>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</si>
  <si>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</si>
  <si>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</si>
  <si>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</si>
  <si>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</si>
  <si>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</si>
  <si>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</si>
  <si>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</si>
  <si>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</si>
  <si>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</si>
  <si>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</si>
  <si>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</si>
  <si>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</si>
  <si>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</si>
  <si>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</si>
  <si>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</si>
  <si>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</si>
  <si>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</si>
  <si>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</si>
  <si>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</si>
  <si>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</si>
  <si>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</si>
  <si>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</si>
  <si>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</si>
  <si>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</si>
  <si>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</si>
  <si>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</si>
  <si>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</si>
  <si>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</si>
  <si>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</si>
  <si>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</si>
  <si>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</si>
  <si>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</si>
  <si>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</si>
  <si>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</si>
  <si>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</si>
  <si>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</si>
  <si>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</si>
  <si>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</si>
  <si>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</si>
  <si>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</si>
  <si>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</si>
  <si>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</si>
  <si>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</si>
  <si>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</si>
  <si>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</si>
  <si>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</si>
  <si>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</si>
  <si>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</si>
  <si>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</si>
  <si>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</si>
  <si>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</si>
  <si>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</si>
  <si>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</si>
  <si>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</si>
  <si>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</si>
  <si>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</si>
  <si>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</si>
  <si>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</si>
  <si>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</si>
  <si>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</si>
  <si>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</si>
  <si>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</si>
  <si>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</si>
  <si>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</si>
  <si>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</si>
  <si>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</si>
  <si>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</si>
  <si>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</si>
  <si>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</si>
  <si>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</si>
  <si>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</si>
  <si>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</si>
  <si>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</si>
  <si>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</si>
  <si>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</si>
  <si>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</si>
  <si>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</si>
  <si>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</si>
  <si>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</si>
  <si>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</si>
  <si>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</si>
  <si>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</si>
  <si>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</si>
  <si>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</si>
  <si>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</si>
  <si>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</si>
  <si>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</si>
  <si>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</si>
  <si>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</si>
  <si>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</si>
  <si>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</si>
  <si>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</si>
  <si>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</si>
  <si>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</si>
  <si>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</si>
  <si>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</si>
  <si>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</si>
  <si>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</si>
  <si>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</si>
  <si>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</si>
  <si>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</si>
  <si>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</si>
  <si>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</si>
  <si>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</si>
  <si>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</si>
  <si>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</si>
  <si>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</si>
  <si>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</si>
  <si>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</si>
  <si>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</si>
  <si>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</si>
  <si>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</si>
  <si>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</si>
  <si>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</si>
  <si>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</si>
  <si>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</si>
  <si>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</si>
  <si>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</si>
  <si>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</si>
  <si>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</si>
  <si>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</si>
  <si>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</si>
  <si>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</si>
  <si>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</si>
  <si>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</si>
  <si>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</si>
  <si>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</si>
  <si>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</si>
  <si>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</si>
  <si>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</si>
  <si>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</si>
  <si>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</si>
  <si>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</si>
  <si>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</si>
  <si>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</si>
  <si>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</si>
  <si>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</si>
  <si>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</si>
  <si>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</si>
  <si>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</si>
  <si>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</si>
  <si>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</si>
  <si>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</si>
  <si>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</si>
  <si>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</si>
  <si>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</si>
  <si>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</si>
  <si>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</si>
  <si>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</si>
  <si>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</si>
  <si>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</si>
  <si>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</si>
  <si>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</si>
  <si>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</si>
  <si>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</si>
  <si>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</si>
  <si>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</si>
  <si>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</si>
  <si>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</si>
  <si>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</si>
  <si>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</si>
  <si>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</si>
  <si>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</si>
  <si>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</si>
  <si>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</si>
  <si>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</si>
  <si>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</si>
  <si>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</si>
  <si>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</si>
  <si>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</si>
  <si>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</si>
  <si>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</si>
  <si>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</si>
  <si>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</si>
  <si>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</si>
  <si>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</si>
  <si>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</si>
  <si>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</si>
  <si>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</si>
  <si>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</si>
  <si>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</si>
  <si>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</si>
  <si>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</si>
  <si>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</si>
  <si>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</si>
  <si>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</si>
  <si>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</si>
  <si>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</si>
  <si>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</si>
  <si>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</si>
  <si>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</si>
  <si>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</si>
  <si>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</si>
  <si>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</si>
  <si>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</si>
  <si>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</si>
  <si>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</si>
  <si>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</si>
  <si>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</si>
  <si>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</si>
  <si>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</si>
  <si>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</si>
  <si>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</si>
  <si>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</si>
  <si>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</si>
  <si>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</si>
  <si>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</si>
  <si>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</si>
  <si>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</si>
  <si>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</si>
  <si>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</si>
  <si>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</si>
  <si>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</si>
  <si>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</si>
  <si>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</si>
  <si>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</si>
  <si>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</si>
  <si>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</si>
  <si>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</si>
  <si>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</si>
  <si>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</si>
  <si>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</si>
  <si>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</si>
  <si>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</si>
  <si>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</si>
  <si>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</si>
  <si>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</si>
  <si>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</si>
  <si>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</si>
  <si>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</si>
  <si>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</si>
  <si>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</si>
  <si>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</si>
  <si>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</si>
  <si>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</si>
  <si>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</si>
  <si>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</si>
  <si>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</si>
  <si>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</si>
  <si>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</si>
  <si>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</si>
  <si>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</si>
  <si>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</si>
  <si>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</si>
  <si>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</si>
  <si>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</si>
  <si>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</si>
  <si>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</si>
  <si>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</si>
  <si>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</si>
  <si>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</si>
  <si>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</si>
  <si>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</si>
  <si>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</si>
  <si>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</si>
  <si>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</si>
  <si>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</si>
  <si>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</si>
  <si>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</si>
  <si>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</si>
  <si>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</si>
  <si>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</si>
  <si>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</si>
  <si>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</si>
  <si>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</si>
  <si>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</si>
  <si>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</si>
  <si>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</si>
  <si>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</si>
  <si>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</si>
  <si>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</si>
  <si>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</si>
  <si>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</si>
  <si>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</si>
  <si>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</si>
  <si>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</si>
  <si>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</si>
  <si>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</si>
  <si>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</si>
  <si>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</si>
  <si>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</si>
  <si>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</si>
  <si>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</si>
  <si>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</si>
  <si>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</si>
  <si>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</si>
  <si>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</si>
  <si>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</si>
  <si>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</si>
  <si>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</si>
  <si>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</si>
  <si>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</si>
  <si>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</si>
  <si>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</si>
  <si>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</si>
  <si>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</si>
  <si>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</si>
  <si>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</si>
  <si>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</si>
  <si>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</si>
  <si>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</si>
  <si>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</si>
  <si>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</si>
  <si>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</si>
  <si>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</si>
  <si>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</si>
  <si>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</si>
  <si>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</si>
  <si>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</si>
  <si>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</si>
  <si>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</si>
  <si>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</si>
  <si>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</si>
  <si>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</si>
  <si>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</si>
  <si>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</si>
  <si>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</si>
  <si>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</si>
  <si>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</si>
  <si>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</si>
  <si>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</si>
  <si>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</si>
  <si>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</si>
  <si>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</si>
  <si>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</si>
  <si>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</si>
  <si>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</si>
  <si>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</si>
  <si>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</si>
  <si>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</si>
  <si>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</si>
  <si>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</si>
  <si>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</si>
  <si>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</si>
  <si>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</si>
  <si>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</si>
  <si>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</si>
  <si>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</si>
  <si>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</si>
  <si>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</si>
  <si>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</si>
  <si>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</si>
  <si>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</si>
  <si>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</si>
  <si>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</si>
  <si>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</si>
  <si>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</si>
  <si>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</si>
  <si>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</si>
  <si>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</si>
  <si>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</si>
  <si>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</si>
  <si>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</si>
  <si>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</si>
  <si>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</si>
  <si>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</si>
  <si>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</si>
  <si>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</si>
  <si>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</si>
  <si>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</si>
  <si>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</si>
  <si>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</si>
  <si>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</si>
  <si>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</si>
  <si>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</si>
  <si>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</si>
  <si>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</si>
  <si>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</si>
  <si>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</si>
  <si>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</si>
  <si>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</si>
  <si>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</si>
  <si>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</si>
  <si>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</si>
  <si>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</si>
  <si>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</si>
  <si>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</si>
  <si>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</si>
  <si>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</si>
  <si>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</si>
  <si>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</si>
  <si>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</si>
  <si>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</si>
  <si>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</si>
  <si>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</si>
  <si>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</si>
  <si>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</si>
  <si>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</si>
  <si>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</si>
  <si>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</si>
  <si>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</si>
  <si>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</si>
  <si>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</si>
  <si>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</si>
  <si>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</si>
  <si>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</si>
  <si>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</si>
  <si>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</si>
  <si>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</si>
  <si>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</si>
  <si>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</si>
  <si>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</si>
  <si>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</si>
  <si>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</si>
  <si>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</si>
  <si>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</si>
  <si>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</si>
  <si>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</si>
  <si>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</si>
  <si>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</si>
  <si>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</si>
  <si>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</si>
  <si>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</si>
  <si>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</si>
  <si>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</si>
  <si>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</si>
  <si>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</si>
  <si>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</si>
  <si>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</si>
  <si>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</si>
  <si>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</si>
  <si>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</si>
  <si>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</si>
  <si>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</si>
  <si>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</si>
  <si>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</si>
  <si>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</si>
  <si>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</si>
  <si>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</si>
  <si>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</si>
  <si>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</si>
  <si>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</si>
  <si>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</si>
  <si>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</si>
  <si>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</si>
  <si>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</si>
  <si>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</si>
  <si>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</si>
  <si>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</si>
  <si>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</si>
  <si>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</si>
  <si>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</si>
  <si>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</si>
  <si>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</si>
  <si>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</si>
  <si>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</si>
  <si>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</si>
  <si>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</si>
  <si>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</si>
  <si>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</si>
  <si>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</si>
  <si>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</si>
  <si>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</si>
  <si>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</si>
  <si>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</si>
  <si>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</si>
  <si>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</si>
  <si>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</si>
  <si>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</si>
  <si>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</si>
  <si>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</si>
  <si>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</si>
  <si>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</si>
  <si>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</si>
  <si>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</si>
  <si>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</si>
  <si>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</si>
  <si>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</si>
  <si>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</si>
  <si>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</si>
  <si>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</si>
  <si>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</si>
  <si>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</si>
  <si>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</si>
  <si>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</si>
  <si>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</si>
  <si>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</si>
  <si>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</si>
  <si>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</si>
  <si>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</si>
  <si>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</si>
  <si>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</si>
  <si>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</si>
  <si>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</si>
  <si>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</si>
  <si>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</si>
  <si>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</si>
  <si>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</si>
  <si>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</si>
  <si>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</si>
  <si>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</si>
  <si>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</si>
  <si>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</si>
  <si>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</si>
  <si>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</si>
  <si>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</si>
  <si>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</si>
  <si>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</si>
  <si>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</si>
  <si>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</si>
  <si>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</si>
  <si>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</si>
  <si>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</si>
  <si>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</si>
  <si>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</si>
  <si>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</si>
  <si>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</si>
  <si>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</si>
  <si>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</si>
  <si>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</si>
  <si>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</si>
  <si>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</si>
  <si>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</si>
  <si>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</si>
  <si>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</si>
  <si>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</si>
  <si>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</si>
  <si>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</si>
  <si>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</si>
  <si>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</si>
  <si>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</si>
  <si>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</si>
  <si>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</si>
  <si>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</si>
  <si>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</si>
  <si>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</si>
  <si>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</si>
  <si>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</si>
  <si>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</si>
  <si>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</si>
  <si>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</si>
  <si>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</si>
  <si>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</si>
  <si>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</si>
  <si>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</si>
  <si>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</si>
  <si>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</si>
  <si>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</si>
  <si>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</si>
  <si>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</si>
  <si>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</si>
  <si>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</si>
  <si>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</si>
  <si>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</si>
  <si>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</si>
  <si>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</si>
  <si>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</si>
  <si>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</si>
  <si>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</si>
  <si>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</si>
  <si>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</si>
  <si>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</si>
  <si>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</si>
  <si>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</si>
  <si>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</si>
  <si>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</si>
  <si>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</si>
  <si>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</si>
  <si>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</si>
  <si>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</si>
  <si>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</si>
  <si>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</si>
  <si>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</si>
  <si>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</si>
  <si>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</si>
  <si>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</si>
  <si>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</si>
  <si>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</si>
  <si>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</si>
  <si>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</si>
  <si>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</si>
  <si>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</si>
  <si>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</si>
  <si>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</si>
  <si>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</si>
  <si>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</si>
  <si>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</si>
  <si>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</si>
  <si>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</si>
  <si>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</si>
  <si>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</si>
  <si>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</si>
  <si>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</si>
  <si>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</si>
  <si>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</si>
  <si>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</si>
  <si>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</si>
  <si>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</si>
  <si>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</si>
  <si>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</si>
  <si>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</si>
  <si>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</si>
  <si>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</si>
  <si>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</si>
  <si>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</si>
  <si>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</si>
  <si>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</si>
  <si>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</si>
  <si>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</si>
  <si>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</si>
  <si>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</si>
  <si>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</si>
  <si>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</si>
  <si>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</si>
  <si>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</si>
  <si>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</si>
  <si>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</si>
  <si>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</si>
  <si>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</si>
  <si>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</si>
  <si>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</si>
  <si>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</si>
  <si>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</si>
  <si>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</si>
  <si>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</si>
  <si>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</si>
  <si>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</si>
  <si>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</si>
  <si>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</si>
  <si>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</si>
  <si>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</si>
  <si>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</si>
  <si>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</si>
  <si>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</si>
  <si>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</si>
  <si>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</si>
  <si>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</si>
  <si>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</si>
  <si>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</si>
  <si>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</si>
  <si>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</si>
  <si>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</si>
  <si>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</si>
  <si>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</si>
  <si>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</si>
  <si>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</si>
  <si>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</si>
  <si>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</si>
  <si>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</si>
  <si>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</si>
  <si>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</si>
  <si>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</si>
  <si>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</si>
  <si>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</si>
  <si>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</si>
  <si>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</si>
  <si>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</si>
  <si>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</si>
  <si>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</si>
  <si>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</si>
  <si>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</si>
  <si>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</si>
  <si>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</si>
  <si>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</si>
  <si>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</si>
  <si>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</si>
  <si>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</si>
  <si>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</si>
  <si>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</si>
  <si>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</si>
  <si>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</si>
  <si>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</si>
  <si>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</si>
  <si>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</si>
  <si>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</si>
  <si>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</si>
  <si>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</si>
  <si>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</si>
  <si>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</si>
  <si>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</si>
  <si>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</si>
  <si>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</si>
  <si>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</si>
  <si>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</si>
  <si>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</si>
  <si>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</si>
  <si>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</si>
  <si>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</si>
  <si>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</si>
  <si>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</si>
  <si>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</si>
  <si>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</si>
  <si>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</si>
  <si>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</si>
  <si>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</si>
  <si>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</si>
  <si>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</si>
  <si>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</si>
  <si>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</si>
  <si>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</si>
  <si>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</si>
  <si>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</si>
  <si>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</si>
  <si>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</si>
  <si>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</si>
  <si>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</si>
  <si>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</si>
  <si>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</si>
  <si>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</si>
  <si>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</si>
  <si>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</si>
  <si>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</si>
  <si>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</si>
  <si>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</si>
  <si>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</si>
  <si>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</si>
  <si>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</si>
  <si>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</si>
  <si>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</si>
  <si>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</si>
  <si>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</si>
  <si>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</si>
  <si>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</si>
  <si>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</si>
  <si>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</si>
  <si>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</si>
  <si>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</si>
  <si>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</si>
  <si>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</si>
  <si>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</si>
  <si>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</si>
  <si>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</si>
  <si>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</si>
  <si>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</si>
  <si>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</si>
  <si>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</si>
  <si>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</si>
  <si>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</si>
  <si>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</si>
  <si>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</si>
  <si>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</si>
  <si>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</si>
  <si>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</si>
  <si>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</si>
  <si>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</si>
  <si>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</si>
  <si>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</si>
  <si>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</si>
  <si>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</si>
  <si>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</si>
  <si>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</si>
  <si>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</si>
  <si>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</si>
  <si>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</si>
  <si>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</si>
  <si>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</si>
  <si>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</si>
  <si>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</si>
  <si>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</si>
  <si>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</si>
  <si>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</si>
  <si>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</si>
  <si>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</si>
  <si>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</si>
  <si>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</si>
  <si>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</si>
  <si>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</si>
  <si>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</si>
  <si>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</si>
  <si>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</si>
  <si>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</si>
  <si>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</si>
  <si>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</si>
  <si>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</si>
  <si>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</si>
  <si>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</si>
  <si>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</si>
  <si>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</si>
  <si>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</si>
  <si>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</si>
  <si>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</si>
  <si>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</si>
  <si>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</si>
  <si>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</si>
  <si>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</si>
  <si>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</si>
  <si>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</si>
  <si>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</si>
  <si>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</si>
  <si>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</si>
  <si>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</si>
  <si>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</si>
  <si>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</si>
  <si>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</si>
  <si>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</si>
  <si>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</si>
  <si>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</si>
  <si>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</si>
  <si>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</si>
  <si>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</si>
  <si>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</si>
  <si>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</si>
  <si>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</si>
  <si>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</si>
  <si>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</si>
  <si>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</si>
  <si>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</si>
  <si>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</si>
  <si>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</si>
  <si>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</si>
  <si>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</si>
  <si>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</si>
  <si>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</si>
  <si>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</si>
  <si>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</si>
  <si>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</si>
  <si>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</si>
  <si>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</si>
  <si>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</si>
  <si>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</si>
  <si>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</si>
  <si>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</si>
  <si>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</si>
  <si>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</si>
  <si>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</si>
  <si>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</si>
  <si>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</si>
  <si>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</si>
  <si>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</si>
  <si>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</si>
  <si>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</si>
  <si>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</si>
  <si>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</si>
  <si>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</si>
  <si>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</si>
  <si>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</si>
  <si>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</si>
  <si>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</si>
  <si>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</si>
  <si>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</si>
  <si>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</si>
  <si>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</si>
  <si>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</si>
  <si>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</si>
  <si>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</si>
  <si>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</si>
  <si>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</si>
  <si>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</si>
  <si>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</si>
  <si>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</si>
  <si>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</si>
  <si>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</si>
  <si>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</si>
  <si>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</si>
  <si>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</si>
  <si>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</si>
  <si>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</si>
  <si>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</si>
  <si>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</si>
  <si>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</si>
  <si>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</si>
  <si>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</si>
  <si>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</si>
  <si>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</si>
  <si>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</si>
  <si>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</si>
  <si>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</si>
  <si>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</si>
  <si>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</si>
  <si>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</si>
  <si>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</si>
  <si>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</si>
  <si>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</si>
  <si>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</si>
  <si>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</si>
  <si>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</si>
  <si>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</si>
  <si>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</si>
  <si>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</si>
  <si>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</si>
  <si>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</si>
  <si>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</si>
  <si>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</si>
  <si>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</si>
  <si>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</si>
  <si>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</si>
  <si>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</si>
  <si>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</si>
  <si>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</si>
  <si>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</si>
  <si>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</si>
  <si>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</si>
  <si>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</si>
  <si>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</si>
  <si>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</si>
  <si>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</si>
  <si>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</si>
  <si>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</si>
  <si>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</si>
  <si>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</si>
  <si>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</si>
  <si>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</si>
  <si>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</si>
  <si>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</si>
  <si>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</si>
  <si>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</si>
  <si>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</si>
  <si>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</si>
  <si>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</si>
  <si>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</si>
  <si>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</si>
  <si>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</si>
  <si>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</si>
  <si>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</si>
  <si>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</si>
  <si>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</si>
  <si>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</si>
  <si>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</si>
  <si>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</si>
  <si>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</si>
  <si>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</si>
  <si>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</si>
  <si>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</si>
  <si>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</si>
  <si>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</si>
  <si>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</si>
  <si>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</si>
  <si>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</si>
  <si>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</si>
  <si>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</si>
  <si>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</si>
  <si>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</si>
  <si>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</si>
  <si>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</si>
  <si>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</si>
  <si>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</si>
  <si>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</si>
  <si>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</si>
  <si>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</si>
  <si>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</si>
  <si>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</si>
  <si>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</si>
  <si>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</si>
  <si>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</si>
  <si>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</si>
  <si>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</si>
  <si>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</si>
  <si>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</si>
  <si>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</si>
  <si>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</si>
  <si>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</si>
  <si>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</si>
  <si>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</si>
  <si>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</si>
  <si>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</si>
  <si>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</si>
  <si>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</si>
  <si>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</si>
  <si>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</si>
  <si>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</si>
  <si>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</si>
  <si>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</si>
  <si>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</si>
  <si>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</si>
  <si>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</si>
  <si>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</si>
  <si>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</si>
  <si>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</si>
  <si>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</si>
  <si>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</si>
  <si>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</si>
  <si>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</si>
  <si>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</si>
  <si>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</si>
  <si>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</si>
  <si>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</si>
  <si>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</si>
  <si>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</si>
  <si>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</si>
  <si>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</si>
  <si>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</si>
  <si>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</si>
  <si>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</si>
  <si>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</si>
  <si>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</si>
  <si>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</si>
  <si>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</si>
  <si>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</si>
  <si>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</si>
  <si>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</si>
  <si>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</si>
  <si>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</si>
  <si>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</si>
  <si>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</si>
  <si>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</si>
  <si>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</si>
  <si>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</si>
  <si>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</si>
  <si>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</si>
  <si>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</si>
  <si>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</si>
  <si>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</si>
  <si>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</si>
  <si>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</si>
  <si>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</si>
  <si>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</si>
  <si>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</si>
  <si>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</si>
  <si>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</si>
  <si>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</si>
  <si>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</si>
  <si>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</si>
  <si>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</si>
  <si>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</si>
  <si>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</si>
  <si>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</si>
  <si>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</si>
  <si>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</si>
  <si>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</si>
  <si>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</si>
  <si>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</si>
  <si>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</si>
  <si>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</si>
  <si>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</si>
  <si>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</si>
  <si>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</si>
  <si>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</si>
  <si>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</si>
  <si>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</si>
  <si>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</si>
  <si>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</si>
  <si>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</si>
  <si>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</si>
  <si>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</si>
  <si>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</si>
  <si>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</si>
  <si>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</si>
  <si>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</si>
  <si>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</si>
  <si>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</si>
  <si>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</si>
  <si>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</si>
  <si>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</si>
  <si>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</si>
  <si>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</si>
  <si>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</si>
  <si>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</si>
  <si>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</si>
  <si>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</si>
  <si>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</si>
  <si>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</si>
  <si>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</si>
  <si>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</si>
  <si>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</si>
  <si>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</si>
  <si>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</si>
  <si>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</si>
  <si>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</si>
  <si>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</si>
  <si>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</si>
  <si>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</si>
  <si>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</si>
  <si>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</si>
  <si>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</si>
  <si>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</si>
  <si>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</si>
  <si>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</si>
  <si>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</si>
  <si>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</si>
  <si>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</si>
  <si>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</si>
  <si>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</si>
  <si>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</si>
  <si>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</si>
  <si>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</si>
  <si>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</si>
  <si>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</si>
  <si>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</si>
  <si>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</si>
  <si>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</si>
  <si>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</si>
  <si>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</si>
  <si>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</si>
  <si>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</si>
  <si>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</si>
  <si>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</si>
  <si>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</si>
  <si>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</si>
  <si>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</si>
  <si>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</si>
  <si>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</si>
  <si>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</si>
  <si>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</si>
  <si>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</si>
  <si>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</si>
  <si>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</si>
  <si>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</si>
  <si>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</si>
  <si>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</si>
  <si>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</si>
  <si>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</si>
  <si>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</si>
  <si>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</si>
  <si>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</si>
  <si>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</si>
  <si>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</si>
  <si>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</si>
  <si>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</si>
  <si>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</si>
  <si>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</si>
  <si>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</si>
  <si>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</si>
  <si>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</si>
  <si>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</si>
  <si>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</si>
  <si>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</si>
  <si>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</si>
  <si>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</si>
  <si>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</si>
  <si>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</si>
  <si>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</si>
  <si>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</si>
  <si>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</si>
  <si>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</si>
  <si>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</si>
  <si>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</si>
  <si>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</si>
  <si>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</si>
  <si>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</si>
  <si>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</si>
  <si>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</si>
  <si>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</si>
  <si>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</si>
  <si>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</si>
  <si>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</si>
  <si>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</si>
  <si>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</si>
  <si>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</si>
  <si>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</si>
  <si>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</si>
  <si>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</si>
  <si>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</si>
  <si>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</si>
  <si>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</si>
  <si>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</si>
  <si>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</si>
  <si>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</si>
  <si>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</si>
  <si>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</si>
  <si>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</si>
  <si>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</si>
  <si>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</si>
  <si>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</si>
  <si>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</si>
  <si>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</si>
  <si>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</si>
  <si>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</si>
  <si>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</si>
  <si>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</si>
  <si>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</si>
  <si>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</si>
  <si>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</si>
  <si>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</si>
  <si>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</si>
  <si>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</si>
  <si>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</si>
  <si>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</si>
  <si>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</si>
  <si>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</si>
  <si>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</si>
  <si>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</si>
  <si>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</si>
  <si>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</si>
  <si>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</si>
  <si>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</si>
  <si>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</si>
  <si>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</si>
  <si>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</si>
  <si>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</si>
  <si>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</si>
  <si>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</si>
  <si>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</si>
  <si>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</si>
  <si>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</si>
  <si>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</si>
  <si>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</si>
  <si>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</si>
  <si>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</si>
  <si>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</si>
  <si>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</si>
  <si>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</si>
  <si>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</si>
  <si>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</si>
  <si>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</si>
  <si>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</si>
  <si>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</si>
  <si>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</si>
  <si>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</si>
  <si>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</si>
  <si>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</si>
  <si>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</si>
  <si>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</si>
  <si>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</si>
  <si>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</si>
  <si>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</si>
  <si>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</si>
  <si>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</si>
  <si>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</si>
  <si>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</si>
  <si>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</si>
  <si>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</si>
  <si>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</si>
  <si>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</si>
  <si>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</si>
  <si>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</si>
  <si>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</si>
  <si>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</si>
  <si>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</si>
  <si>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</si>
  <si>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</si>
  <si>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</si>
  <si>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</si>
  <si>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</si>
  <si>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</si>
  <si>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</si>
  <si>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</si>
  <si>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</si>
  <si>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</si>
  <si>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</si>
  <si>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</si>
  <si>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</si>
  <si>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</si>
  <si>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</si>
  <si>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</si>
  <si>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</si>
  <si>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</si>
  <si>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</si>
  <si>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</si>
  <si>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</si>
  <si>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</si>
  <si>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</si>
  <si>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</si>
  <si>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</si>
  <si>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</si>
  <si>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</si>
  <si>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</si>
  <si>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</si>
  <si>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</si>
  <si>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</si>
  <si>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</si>
  <si>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</si>
  <si>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</si>
  <si>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</si>
  <si>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</si>
  <si>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</si>
  <si>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</si>
  <si>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</si>
  <si>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</si>
  <si>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</si>
  <si>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</si>
  <si>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</si>
  <si>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</si>
  <si>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</si>
  <si>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</si>
  <si>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</si>
  <si>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</si>
  <si>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</si>
  <si>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</si>
  <si>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</si>
  <si>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</si>
  <si>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</si>
  <si>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</si>
  <si>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</si>
  <si>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</si>
  <si>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</si>
  <si>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</si>
  <si>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</si>
  <si>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</si>
  <si>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</si>
  <si>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</si>
  <si>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</si>
  <si>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</si>
  <si>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</si>
  <si>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</si>
  <si>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</si>
  <si>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</si>
  <si>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</si>
  <si>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</si>
  <si>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</si>
  <si>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</si>
  <si>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</si>
  <si>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</si>
  <si>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</si>
  <si>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</si>
  <si>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</si>
  <si>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</si>
  <si>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</si>
  <si>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</si>
  <si>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</si>
  <si>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</si>
  <si>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</si>
  <si>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</si>
  <si>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</si>
  <si>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</si>
  <si>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</si>
  <si>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</si>
  <si>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</si>
  <si>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</si>
  <si>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</si>
  <si>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</si>
  <si>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</si>
  <si>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</si>
  <si>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</si>
  <si>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</si>
  <si>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</si>
  <si>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</si>
  <si>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</si>
  <si>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</si>
  <si>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</si>
  <si>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</si>
  <si>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</si>
  <si>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</si>
  <si>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</si>
  <si>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</si>
  <si>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</si>
  <si>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</si>
  <si>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</si>
  <si>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</si>
  <si>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</si>
  <si>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</si>
  <si>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</si>
  <si>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</si>
  <si>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</si>
  <si>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</si>
  <si>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</si>
  <si>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</si>
  <si>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</si>
  <si>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</si>
  <si>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</si>
  <si>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</si>
  <si>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</si>
  <si>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</si>
  <si>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</si>
  <si>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</si>
  <si>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</si>
  <si>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</si>
  <si>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</si>
  <si>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</si>
  <si>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</si>
  <si>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</si>
  <si>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</si>
  <si>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</si>
  <si>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</si>
  <si>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</si>
  <si>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</si>
  <si>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</si>
  <si>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</si>
  <si>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</si>
  <si>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</si>
  <si>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</si>
  <si>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</si>
  <si>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</si>
  <si>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</si>
  <si>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</si>
  <si>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</si>
  <si>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</si>
  <si>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</si>
  <si>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</si>
  <si>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</si>
  <si>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</si>
  <si>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</si>
  <si>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</si>
  <si>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</si>
  <si>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</si>
  <si>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</si>
  <si>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</si>
  <si>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</si>
  <si>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</si>
  <si>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</si>
  <si>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</si>
  <si>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</si>
  <si>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</si>
  <si>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</si>
  <si>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</si>
  <si>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</si>
  <si>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</si>
  <si>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</si>
  <si>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</si>
  <si>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</si>
  <si>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</si>
  <si>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</si>
  <si>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</si>
  <si>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</si>
  <si>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</si>
  <si>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</si>
  <si>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</si>
  <si>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</si>
  <si>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</si>
  <si>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</si>
  <si>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</si>
  <si>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</si>
  <si>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</si>
  <si>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</si>
  <si>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</si>
  <si>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</si>
  <si>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</si>
  <si>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</si>
  <si>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</si>
  <si>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</si>
  <si>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</si>
  <si>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</si>
  <si>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</si>
  <si>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</si>
  <si>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</si>
  <si>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</si>
  <si>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</si>
  <si>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</si>
  <si>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</si>
  <si>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</si>
  <si>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</si>
  <si>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</si>
  <si>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</si>
  <si>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</si>
  <si>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</si>
  <si>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</si>
  <si>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</si>
  <si>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</si>
  <si>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</si>
  <si>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</si>
  <si>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</si>
  <si>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</si>
  <si>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</si>
  <si>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</si>
  <si>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</si>
  <si>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</si>
  <si>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</si>
  <si>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</si>
  <si>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</si>
  <si>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</si>
  <si>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</si>
  <si>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</si>
  <si>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</si>
  <si>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</si>
  <si>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</si>
  <si>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</si>
  <si>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</si>
  <si>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</si>
  <si>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</si>
  <si>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</si>
  <si>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</si>
  <si>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</si>
  <si>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</si>
  <si>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</si>
  <si>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</si>
  <si>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</si>
  <si>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</si>
  <si>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</si>
  <si>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</si>
  <si>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</si>
  <si>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</si>
  <si>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</si>
  <si>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</si>
  <si>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</si>
  <si>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</si>
  <si>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</si>
  <si>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</si>
  <si>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</si>
  <si>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</si>
  <si>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</si>
  <si>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</si>
  <si>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</si>
  <si>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</si>
  <si>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</si>
  <si>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</si>
  <si>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</si>
  <si>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</si>
  <si>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</si>
  <si>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</si>
  <si>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</si>
  <si>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</si>
  <si>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</si>
  <si>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</si>
  <si>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</si>
  <si>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</si>
  <si>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</si>
  <si>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</si>
  <si>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</si>
  <si>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</si>
  <si>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</si>
  <si>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</si>
  <si>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</si>
  <si>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</si>
  <si>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</si>
  <si>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</si>
  <si>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</si>
  <si>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</si>
  <si>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</si>
  <si>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</si>
  <si>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</si>
  <si>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</si>
  <si>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</si>
  <si>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</si>
  <si>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</si>
  <si>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</si>
  <si>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</si>
  <si>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</si>
  <si>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</si>
  <si>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</si>
  <si>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</si>
  <si>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</si>
  <si>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</si>
  <si>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</si>
  <si>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</si>
  <si>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</si>
  <si>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</si>
  <si>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</si>
  <si>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</si>
  <si>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</si>
  <si>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</si>
  <si>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</si>
  <si>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</si>
  <si>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</si>
  <si>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</si>
  <si>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</si>
  <si>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</si>
  <si>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</si>
  <si>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</si>
  <si>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</si>
  <si>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</si>
  <si>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</si>
  <si>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</si>
  <si>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</si>
  <si>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</si>
  <si>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</si>
  <si>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</si>
  <si>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</si>
  <si>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</si>
  <si>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</si>
  <si>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</si>
  <si>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</si>
  <si>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</si>
  <si>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</si>
  <si>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</si>
  <si>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</si>
  <si>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</si>
  <si>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</si>
  <si>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</si>
  <si>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</si>
  <si>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</si>
  <si>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</si>
  <si>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</si>
  <si>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</si>
  <si>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</si>
  <si>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</si>
  <si>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</si>
  <si>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</si>
  <si>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</si>
  <si>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</si>
  <si>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</si>
  <si>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</si>
  <si>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</si>
  <si>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</si>
  <si>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</si>
  <si>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</si>
  <si>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</si>
  <si>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</si>
  <si>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</si>
  <si>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</si>
  <si>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</si>
  <si>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</si>
  <si>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</si>
  <si>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</si>
  <si>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</si>
  <si>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</si>
  <si>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</si>
  <si>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</si>
  <si>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</si>
  <si>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</si>
  <si>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</si>
  <si>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</si>
  <si>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</si>
  <si>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</si>
  <si>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</si>
  <si>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</si>
  <si>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</si>
  <si>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</si>
  <si>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</si>
  <si>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</si>
  <si>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</si>
  <si>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</si>
  <si>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</si>
  <si>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</si>
  <si>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</si>
  <si>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</si>
  <si>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</si>
  <si>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</si>
  <si>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</si>
  <si>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</si>
  <si>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</si>
  <si>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</si>
  <si>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</si>
  <si>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</si>
  <si>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</si>
  <si>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</si>
  <si>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</si>
  <si>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</si>
  <si>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</si>
  <si>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</si>
  <si>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</si>
  <si>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</si>
  <si>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</si>
  <si>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</si>
  <si>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</si>
  <si>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</si>
  <si>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</si>
  <si>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</si>
  <si>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</si>
  <si>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</si>
  <si>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</si>
  <si>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</si>
  <si>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</si>
  <si>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</si>
  <si>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</si>
  <si>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</si>
  <si>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</si>
  <si>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</si>
  <si>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</si>
  <si>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</si>
  <si>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</si>
  <si>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</si>
  <si>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</si>
  <si>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</si>
  <si>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</si>
  <si>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</si>
  <si>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</si>
  <si>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</si>
  <si>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</si>
  <si>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</si>
  <si>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</si>
  <si>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</si>
  <si>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</si>
  <si>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</si>
  <si>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</si>
  <si>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</si>
  <si>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</si>
  <si>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</si>
  <si>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</si>
  <si>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</si>
  <si>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</si>
  <si>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</si>
  <si>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</si>
  <si>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</si>
  <si>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</si>
  <si>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</si>
  <si>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</si>
  <si>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</si>
  <si>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</si>
  <si>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</si>
  <si>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</si>
  <si>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</si>
  <si>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</si>
  <si>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</si>
  <si>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</si>
  <si>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</si>
  <si>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</si>
  <si>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</si>
  <si>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</si>
  <si>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</si>
  <si>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</si>
  <si>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</si>
  <si>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</si>
  <si>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</si>
  <si>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</si>
  <si>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</si>
  <si>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</si>
  <si>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</si>
  <si>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</si>
  <si>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</si>
  <si>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</si>
  <si>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</si>
  <si>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</si>
  <si>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</si>
  <si>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</si>
  <si>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</si>
  <si>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</si>
  <si>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</si>
  <si>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</si>
  <si>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</si>
  <si>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</si>
  <si>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</si>
  <si>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</si>
  <si>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</si>
  <si>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</si>
  <si>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</si>
  <si>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</si>
  <si>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</si>
  <si>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</si>
  <si>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</si>
  <si>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</si>
  <si>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</si>
  <si>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</si>
  <si>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</si>
  <si>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</si>
  <si>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</si>
  <si>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</si>
  <si>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</si>
  <si>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</si>
  <si>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</si>
  <si>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</si>
  <si>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</si>
  <si>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</si>
  <si>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</si>
  <si>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</si>
  <si>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</si>
  <si>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</si>
  <si>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</si>
  <si>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</si>
  <si>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</si>
  <si>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</si>
  <si>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</si>
  <si>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</si>
  <si>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</si>
  <si>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</si>
  <si>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</si>
  <si>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</si>
  <si>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</si>
  <si>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</si>
  <si>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</si>
  <si>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</si>
  <si>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</si>
  <si>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</si>
  <si>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</si>
  <si>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</si>
  <si>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</si>
  <si>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</si>
  <si>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</si>
  <si>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</si>
  <si>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</si>
  <si>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</si>
  <si>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</si>
  <si>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</si>
  <si>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</si>
  <si>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</si>
  <si>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</si>
  <si>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</si>
  <si>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</si>
  <si>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</si>
  <si>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</si>
  <si>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</si>
  <si>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</si>
  <si>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</si>
  <si>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</si>
  <si>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</si>
  <si>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</si>
  <si>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</si>
  <si>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</si>
  <si>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</si>
  <si>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</si>
  <si>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</si>
  <si>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</si>
  <si>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</si>
  <si>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</si>
  <si>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</si>
  <si>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</si>
  <si>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</si>
  <si>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</si>
  <si>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</si>
  <si>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</si>
  <si>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</si>
  <si>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</si>
  <si>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</si>
  <si>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</si>
  <si>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</si>
  <si>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</si>
  <si>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</si>
  <si>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</si>
  <si>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</si>
  <si>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</si>
  <si>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</si>
  <si>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</si>
  <si>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</si>
  <si>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</si>
  <si>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</si>
  <si>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</si>
  <si>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</si>
  <si>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</si>
  <si>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</si>
  <si>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</si>
  <si>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</si>
  <si>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</si>
  <si>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</si>
  <si>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</si>
  <si>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</si>
  <si>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</si>
  <si>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</si>
  <si>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</si>
  <si>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</si>
  <si>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</si>
  <si>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</si>
  <si>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</si>
  <si>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</si>
  <si>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</si>
  <si>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</si>
  <si>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</si>
  <si>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</si>
  <si>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</si>
  <si>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</si>
  <si>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</si>
  <si>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</si>
  <si>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</si>
  <si>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</si>
  <si>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</si>
  <si>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</si>
  <si>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</si>
  <si>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</si>
  <si>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</si>
  <si>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</si>
  <si>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</si>
  <si>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</si>
  <si>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</si>
  <si>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</si>
  <si>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</si>
  <si>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</si>
  <si>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</si>
  <si>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</si>
  <si>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</si>
  <si>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</si>
  <si>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</si>
  <si>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</si>
  <si>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</si>
  <si>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</si>
  <si>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</si>
  <si>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</si>
  <si>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</si>
  <si>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</si>
  <si>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</si>
  <si>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</si>
  <si>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</si>
  <si>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</si>
  <si>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</si>
  <si>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</si>
  <si>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</si>
  <si>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</si>
  <si>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</si>
  <si>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</si>
  <si>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</si>
  <si>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</si>
  <si>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</si>
  <si>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</si>
  <si>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</si>
  <si>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</si>
  <si>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</si>
  <si>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</si>
  <si>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</si>
  <si>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</si>
  <si>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</si>
  <si>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</si>
  <si>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</si>
  <si>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</si>
  <si>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</si>
  <si>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</si>
  <si>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</si>
  <si>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</si>
  <si>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</si>
  <si>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</si>
  <si>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</si>
  <si>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</si>
  <si>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</si>
  <si>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</si>
  <si>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</si>
  <si>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</si>
  <si>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</si>
  <si>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</si>
  <si>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</si>
  <si>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</si>
  <si>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</si>
  <si>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</si>
  <si>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</si>
  <si>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</si>
  <si>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</si>
  <si>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</si>
  <si>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</si>
  <si>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</si>
  <si>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</si>
  <si>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</si>
  <si>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</si>
  <si>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</si>
  <si>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</si>
  <si>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</si>
  <si>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</si>
  <si>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</si>
  <si>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</si>
  <si>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</si>
  <si>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</si>
  <si>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</si>
  <si>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</si>
  <si>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</si>
  <si>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</si>
  <si>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</si>
  <si>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</si>
  <si>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</si>
  <si>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</si>
  <si>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</si>
  <si>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</si>
  <si>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</si>
  <si>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</si>
  <si>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</si>
  <si>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</si>
  <si>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</si>
  <si>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</si>
  <si>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</si>
  <si>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</si>
  <si>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</si>
  <si>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</si>
  <si>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</si>
  <si>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</si>
  <si>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</si>
  <si>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</si>
  <si>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</si>
  <si>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</si>
  <si>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</si>
  <si>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</si>
  <si>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</si>
  <si>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</si>
  <si>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</si>
  <si>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</si>
  <si>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</si>
  <si>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</si>
  <si>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</si>
  <si>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</si>
  <si>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</si>
  <si>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</si>
  <si>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</si>
  <si>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</si>
  <si>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</si>
  <si>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</si>
  <si>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</si>
  <si>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</si>
  <si>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</si>
  <si>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</si>
  <si>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</si>
  <si>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</si>
  <si>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</si>
  <si>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</si>
  <si>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</si>
  <si>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</si>
  <si>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</si>
  <si>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</si>
  <si>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</si>
  <si>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</si>
  <si>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</si>
  <si>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</si>
  <si>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</si>
  <si>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</si>
  <si>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</si>
  <si>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</si>
  <si>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</si>
  <si>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</si>
  <si>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</si>
  <si>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</si>
  <si>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</si>
  <si>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</si>
  <si>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</si>
  <si>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</si>
  <si>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</si>
  <si>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</si>
  <si>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</si>
  <si>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</si>
  <si>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</si>
  <si>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</si>
  <si>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</si>
  <si>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</si>
  <si>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</si>
  <si>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</si>
  <si>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</si>
  <si>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</si>
  <si>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</si>
  <si>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</si>
  <si>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</si>
  <si>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</si>
  <si>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</si>
  <si>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</si>
  <si>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</si>
  <si>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</si>
  <si>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</si>
  <si>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</si>
  <si>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</si>
  <si>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</si>
  <si>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</si>
  <si>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</si>
  <si>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</si>
  <si>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</si>
  <si>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</si>
  <si>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</si>
  <si>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</si>
  <si>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</si>
  <si>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</si>
  <si>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</si>
  <si>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</si>
  <si>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</si>
  <si>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</si>
  <si>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</si>
  <si>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</si>
  <si>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</si>
  <si>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</si>
  <si>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</si>
  <si>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</si>
  <si>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</si>
  <si>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</si>
  <si>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</si>
  <si>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</si>
  <si>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</si>
  <si>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</si>
  <si>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</si>
  <si>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</si>
  <si>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</si>
  <si>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</si>
  <si>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</si>
  <si>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</si>
  <si>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</si>
  <si>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</si>
  <si>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</si>
  <si>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</si>
  <si>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</si>
  <si>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</si>
  <si>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</si>
  <si>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</si>
  <si>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</si>
  <si>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</si>
  <si>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</si>
  <si>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</si>
  <si>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</si>
  <si>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</si>
  <si>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</si>
  <si>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</si>
  <si>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</si>
  <si>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</si>
  <si>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</si>
  <si>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</si>
  <si>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</si>
  <si>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</si>
  <si>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</si>
  <si>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</si>
  <si>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</si>
  <si>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</si>
  <si>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</si>
  <si>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</si>
  <si>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</si>
  <si>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</si>
  <si>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</si>
  <si>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</si>
  <si>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</si>
  <si>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</si>
  <si>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</si>
  <si>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</si>
  <si>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</si>
  <si>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</si>
  <si>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</si>
  <si>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</si>
  <si>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</si>
  <si>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</si>
  <si>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</si>
  <si>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</si>
  <si>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</si>
  <si>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</si>
  <si>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</si>
  <si>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</si>
  <si>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</si>
  <si>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</si>
  <si>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</si>
  <si>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</si>
  <si>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</si>
  <si>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</si>
  <si>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</si>
  <si>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</si>
  <si>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</si>
  <si>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</si>
  <si>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</si>
  <si>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</si>
  <si>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</si>
  <si>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</si>
  <si>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</si>
  <si>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</si>
  <si>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</si>
  <si>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</si>
  <si>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</si>
  <si>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</si>
  <si>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</si>
  <si>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</si>
  <si>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</si>
  <si>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</si>
  <si>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</si>
  <si>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</si>
  <si>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</si>
  <si>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</si>
  <si>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</si>
  <si>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</si>
  <si>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</si>
  <si>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</si>
  <si>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</si>
  <si>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</si>
  <si>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</si>
  <si>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</si>
  <si>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</si>
  <si>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</si>
  <si>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</si>
  <si>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</si>
  <si>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</si>
  <si>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</si>
  <si>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</si>
  <si>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</si>
  <si>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</si>
  <si>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</si>
  <si>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</si>
  <si>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</si>
  <si>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</si>
  <si>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</si>
  <si>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</si>
  <si>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</si>
  <si>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</si>
  <si>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</si>
  <si>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</si>
  <si>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</si>
  <si>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</si>
  <si>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</si>
  <si>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</si>
  <si>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</si>
  <si>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</si>
  <si>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</si>
  <si>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</si>
  <si>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</si>
  <si>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</si>
  <si>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</si>
  <si>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</si>
  <si>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</si>
  <si>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</si>
  <si>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</si>
  <si>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</si>
  <si>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</si>
  <si>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</si>
  <si>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</si>
  <si>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</si>
  <si>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</si>
  <si>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</si>
  <si>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</si>
  <si>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</si>
  <si>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</si>
  <si>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</si>
  <si>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</si>
  <si>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</si>
  <si>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</si>
  <si>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</si>
  <si>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</si>
  <si>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</si>
  <si>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</si>
  <si>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</si>
  <si>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</si>
  <si>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</si>
  <si>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</si>
  <si>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</si>
  <si>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</si>
  <si>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</si>
  <si>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</si>
  <si>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</si>
  <si>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</si>
  <si>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</si>
  <si>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</si>
  <si>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</si>
  <si>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</si>
  <si>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</si>
  <si>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</si>
  <si>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</si>
  <si>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</si>
  <si>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</si>
  <si>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</si>
  <si>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</si>
  <si>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</si>
  <si>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</si>
  <si>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</si>
  <si>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</si>
  <si>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</si>
  <si>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</si>
  <si>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</si>
  <si>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</si>
  <si>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</si>
  <si>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</si>
  <si>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</si>
  <si>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</si>
  <si>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</si>
  <si>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</si>
  <si>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</si>
  <si>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</si>
  <si>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</si>
  <si>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</si>
  <si>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</si>
  <si>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</si>
  <si>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</si>
  <si>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</si>
  <si>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</si>
  <si>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</si>
  <si>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</si>
  <si>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</si>
  <si>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</si>
  <si>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</si>
  <si>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</si>
  <si>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</si>
  <si>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</si>
  <si>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</si>
  <si>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</si>
  <si>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</si>
  <si>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</si>
  <si>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</si>
  <si>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</si>
  <si>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</si>
  <si>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</si>
  <si>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</si>
  <si>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</si>
  <si>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</si>
  <si>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</si>
  <si>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</si>
  <si>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</si>
  <si>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</si>
  <si>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</si>
  <si>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</si>
  <si>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</si>
  <si>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</si>
  <si>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</si>
  <si>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</si>
  <si>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</si>
  <si>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</si>
  <si>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</si>
  <si>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</si>
  <si>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</si>
  <si>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</si>
  <si>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</si>
  <si>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</si>
  <si>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</si>
  <si>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</si>
  <si>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</si>
  <si>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</si>
  <si>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</si>
  <si>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</si>
  <si>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</si>
  <si>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</si>
  <si>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</si>
  <si>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</si>
  <si>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</si>
  <si>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</si>
  <si>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</si>
  <si>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</si>
  <si>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</si>
  <si>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</si>
  <si>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</si>
  <si>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</si>
  <si>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</si>
  <si>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</si>
  <si>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</si>
  <si>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</si>
  <si>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</si>
  <si>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</si>
  <si>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</si>
  <si>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</si>
  <si>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</si>
  <si>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</si>
  <si>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</si>
  <si>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</si>
  <si>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</si>
  <si>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</si>
  <si>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</si>
  <si>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</si>
  <si>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</si>
  <si>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</si>
  <si>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</si>
  <si>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</si>
  <si>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</si>
  <si>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</si>
  <si>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</si>
  <si>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</si>
  <si>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</si>
  <si>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</si>
  <si>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</si>
  <si>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</si>
  <si>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</si>
  <si>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</si>
  <si>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</si>
  <si>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</si>
  <si>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</si>
  <si>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</si>
  <si>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</si>
  <si>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</si>
  <si>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</si>
  <si>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</si>
  <si>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</si>
  <si>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</si>
  <si>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</si>
  <si>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</si>
  <si>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</si>
  <si>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</si>
  <si>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</si>
  <si>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</si>
  <si>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</si>
  <si>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</si>
  <si>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</si>
  <si>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</si>
  <si>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</si>
  <si>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</si>
  <si>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</si>
  <si>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</si>
  <si>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</si>
  <si>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</si>
  <si>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</si>
  <si>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</si>
  <si>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</si>
  <si>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</si>
  <si>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</si>
  <si>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</si>
  <si>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</si>
  <si>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</si>
  <si>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</si>
  <si>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</si>
  <si>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</si>
  <si>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</si>
  <si>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</si>
  <si>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</si>
  <si>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</si>
  <si>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</si>
  <si>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</si>
  <si>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</si>
  <si>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</si>
  <si>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</si>
  <si>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</si>
  <si>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</si>
  <si>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</si>
  <si>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</si>
  <si>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</si>
  <si>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</si>
  <si>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</si>
  <si>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</si>
  <si>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</si>
  <si>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</si>
  <si>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</si>
  <si>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</si>
  <si>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</si>
  <si>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</si>
  <si>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</si>
  <si>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</si>
  <si>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</si>
  <si>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</si>
  <si>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</si>
  <si>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</si>
  <si>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</si>
  <si>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</si>
  <si>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</si>
  <si>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</si>
  <si>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</si>
  <si>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</si>
  <si>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</si>
  <si>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</si>
  <si>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</si>
  <si>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</si>
  <si>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</si>
  <si>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</si>
  <si>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</si>
  <si>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</si>
  <si>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</si>
  <si>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</si>
  <si>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</si>
  <si>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</si>
  <si>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</si>
  <si>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</si>
  <si>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</si>
  <si>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</si>
  <si>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</si>
  <si>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</si>
  <si>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</si>
  <si>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</si>
  <si>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</si>
  <si>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</si>
  <si>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</si>
  <si>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</si>
  <si>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</si>
  <si>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</si>
  <si>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</si>
  <si>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</si>
  <si>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</si>
  <si>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</si>
  <si>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</si>
  <si>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</si>
  <si>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</si>
  <si>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</si>
  <si>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</si>
  <si>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</si>
  <si>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</si>
  <si>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</si>
  <si>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</si>
  <si>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</si>
  <si>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</si>
  <si>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</si>
  <si>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</si>
  <si>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</si>
  <si>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</si>
  <si>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</si>
  <si>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</si>
  <si>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</si>
  <si>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</si>
  <si>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</si>
  <si>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</si>
  <si>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</si>
  <si>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</si>
  <si>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</si>
  <si>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</si>
  <si>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</si>
  <si>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</si>
  <si>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</si>
  <si>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</si>
  <si>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</si>
  <si>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</si>
  <si>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</si>
  <si>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</si>
  <si>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</si>
  <si>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</si>
  <si>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</si>
  <si>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</si>
  <si>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</si>
  <si>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</si>
  <si>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</si>
  <si>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</si>
  <si>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</si>
  <si>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</si>
  <si>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</si>
  <si>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</si>
  <si>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</si>
  <si>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</si>
  <si>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</si>
  <si>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</si>
  <si>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</si>
  <si>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</si>
  <si>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</si>
  <si>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</si>
  <si>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</si>
  <si>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</si>
  <si>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</si>
  <si>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</si>
  <si>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</si>
  <si>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</si>
  <si>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</si>
  <si>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</si>
  <si>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</si>
  <si>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</si>
  <si>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</si>
  <si>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</si>
  <si>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</si>
  <si>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</si>
  <si>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</si>
  <si>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</si>
  <si>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</si>
  <si>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</si>
  <si>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</si>
  <si>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</si>
  <si>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</si>
  <si>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</si>
  <si>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</si>
  <si>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</si>
  <si>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</si>
  <si>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</si>
  <si>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</si>
  <si>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</si>
  <si>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</si>
  <si>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</si>
  <si>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</si>
  <si>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</si>
  <si>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</si>
  <si>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</si>
  <si>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</si>
  <si>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</si>
  <si>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</si>
  <si>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</si>
  <si>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</si>
  <si>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</si>
  <si>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</si>
  <si>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</si>
  <si>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</si>
  <si>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</si>
  <si>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</si>
  <si>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</si>
  <si>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</si>
  <si>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</si>
  <si>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</si>
  <si>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</si>
  <si>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</si>
  <si>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</si>
  <si>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</si>
  <si>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</si>
  <si>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</si>
  <si>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</si>
  <si>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</si>
  <si>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</si>
  <si>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</si>
  <si>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</si>
  <si>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</si>
  <si>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</si>
  <si>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</si>
  <si>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</si>
  <si>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</si>
  <si>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</si>
  <si>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</si>
  <si>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</si>
  <si>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</si>
  <si>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</si>
  <si>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</si>
  <si>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</si>
  <si>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</si>
  <si>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</si>
  <si>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</si>
  <si>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</si>
  <si>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</si>
  <si>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</si>
  <si>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</si>
  <si>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</si>
  <si>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</si>
  <si>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</si>
  <si>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</si>
  <si>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</si>
  <si>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</si>
  <si>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</si>
  <si>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</si>
  <si>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</si>
  <si>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</si>
  <si>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</si>
  <si>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</si>
  <si>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</si>
  <si>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</si>
  <si>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</si>
  <si>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</si>
  <si>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</si>
  <si>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</si>
  <si>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</si>
  <si>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</si>
  <si>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</si>
  <si>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</si>
  <si>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</si>
  <si>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</si>
  <si>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</si>
  <si>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</si>
  <si>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</si>
  <si>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</si>
  <si>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</si>
  <si>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</si>
  <si>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</si>
  <si>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</si>
  <si>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</si>
  <si>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</si>
  <si>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</si>
  <si>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</si>
  <si>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</si>
  <si>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</si>
  <si>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</si>
  <si>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</si>
  <si>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</si>
  <si>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</si>
  <si>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</si>
  <si>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</si>
  <si>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</si>
  <si>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</si>
  <si>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</si>
  <si>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</si>
  <si>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</si>
  <si>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</si>
  <si>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</si>
  <si>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</si>
  <si>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</si>
  <si>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</si>
  <si>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</si>
  <si>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</si>
  <si>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</si>
  <si>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</si>
  <si>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</si>
  <si>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</si>
  <si>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</si>
  <si>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</si>
  <si>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</si>
  <si>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</si>
  <si>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</si>
  <si>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</si>
  <si>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</si>
  <si>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</si>
  <si>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</si>
  <si>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</si>
  <si>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</si>
  <si>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</si>
  <si>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</si>
  <si>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</si>
  <si>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</si>
  <si>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</si>
  <si>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</si>
  <si>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</si>
  <si>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</si>
  <si>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</si>
  <si>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</si>
  <si>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</si>
  <si>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</si>
  <si>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</si>
  <si>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</si>
  <si>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</si>
  <si>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</si>
  <si>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</si>
  <si>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</si>
  <si>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</si>
  <si>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</si>
  <si>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</si>
  <si>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</si>
  <si>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</si>
  <si>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</si>
  <si>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</si>
  <si>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</si>
  <si>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</si>
  <si>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</si>
  <si>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</si>
  <si>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</si>
  <si>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</si>
  <si>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</si>
  <si>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</si>
  <si>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</si>
  <si>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</si>
  <si>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</si>
  <si>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</si>
  <si>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</si>
  <si>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</si>
  <si>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</si>
  <si>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</si>
  <si>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</si>
  <si>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</si>
  <si>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</si>
  <si>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</si>
  <si>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</si>
  <si>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</si>
  <si>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</si>
  <si>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</si>
  <si>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</si>
  <si>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</si>
  <si>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</si>
  <si>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</si>
  <si>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</si>
  <si>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</si>
  <si>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</si>
  <si>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</si>
  <si>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</si>
  <si>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</si>
  <si>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</si>
  <si>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</si>
  <si>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</si>
  <si>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</si>
  <si>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</si>
  <si>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</si>
  <si>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</si>
  <si>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</si>
  <si>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</si>
  <si>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</si>
  <si>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</si>
  <si>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</si>
  <si>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</si>
  <si>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</si>
  <si>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</si>
  <si>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</si>
  <si>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</si>
  <si>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</si>
  <si>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</si>
  <si>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</si>
  <si>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</si>
  <si>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</si>
  <si>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</si>
  <si>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</si>
  <si>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</si>
  <si>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</si>
  <si>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</si>
  <si>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</si>
  <si>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</si>
  <si>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</si>
  <si>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</si>
  <si>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</si>
  <si>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</si>
  <si>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</si>
  <si>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</si>
  <si>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</si>
  <si>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</si>
  <si>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</si>
  <si>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</si>
  <si>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</si>
  <si>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</si>
  <si>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</si>
  <si>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</si>
  <si>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</si>
  <si>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</si>
  <si>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</si>
  <si>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</si>
  <si>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</si>
  <si>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</si>
  <si>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</si>
  <si>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</si>
  <si>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</si>
  <si>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</si>
  <si>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</si>
  <si>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</si>
  <si>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</si>
  <si>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</si>
  <si>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</si>
  <si>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</si>
  <si>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</si>
  <si>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</si>
  <si>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</si>
  <si>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</si>
  <si>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</si>
  <si>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</si>
  <si>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</si>
  <si>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</si>
  <si>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</si>
  <si>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</si>
  <si>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</si>
  <si>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</si>
  <si>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</si>
  <si>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</si>
  <si>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</si>
  <si>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</si>
  <si>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</si>
  <si>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</si>
  <si>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</si>
  <si>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</si>
  <si>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</si>
  <si>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</si>
  <si>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</si>
  <si>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</si>
  <si>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</si>
  <si>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</si>
  <si>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</si>
  <si>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</si>
  <si>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</si>
  <si>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</si>
  <si>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</si>
  <si>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</si>
  <si>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</si>
  <si>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</si>
  <si>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</si>
  <si>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</si>
  <si>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</si>
  <si>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</si>
  <si>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</si>
  <si>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</si>
  <si>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</si>
  <si>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</si>
  <si>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</si>
  <si>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</si>
  <si>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</si>
  <si>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</si>
  <si>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</si>
  <si>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</si>
  <si>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</si>
  <si>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</si>
  <si>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</si>
  <si>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</si>
  <si>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</si>
  <si>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</si>
  <si>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</si>
  <si>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</si>
  <si>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</si>
  <si>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</si>
  <si>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</si>
  <si>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</si>
  <si>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</si>
  <si>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</si>
  <si>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</si>
  <si>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</si>
  <si>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</si>
  <si>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</si>
  <si>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</si>
  <si>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</si>
  <si>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</si>
  <si>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</si>
  <si>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</si>
  <si>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</si>
  <si>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</si>
  <si>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</si>
  <si>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</si>
  <si>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</si>
  <si>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</si>
  <si>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</si>
  <si>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</si>
  <si>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</si>
  <si>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</si>
  <si>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</si>
  <si>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</si>
  <si>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</si>
  <si>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</si>
  <si>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</si>
  <si>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</si>
  <si>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</si>
  <si>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</si>
  <si>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</si>
  <si>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</si>
  <si>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</si>
  <si>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</si>
  <si>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</si>
  <si>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</si>
  <si>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</si>
  <si>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</si>
  <si>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</si>
  <si>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</si>
  <si>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</si>
  <si>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</si>
  <si>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</si>
  <si>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</si>
  <si>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</si>
  <si>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</si>
  <si>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</si>
  <si>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</si>
  <si>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</si>
  <si>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</si>
  <si>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</si>
  <si>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</si>
  <si>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</si>
  <si>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</si>
  <si>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</si>
  <si>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</si>
  <si>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</si>
  <si>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</si>
  <si>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</si>
  <si>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</si>
  <si>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</si>
  <si>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</si>
  <si>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</si>
  <si>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</si>
  <si>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</si>
  <si>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</si>
  <si>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</si>
  <si>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</si>
  <si>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</si>
  <si>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</si>
  <si>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</si>
  <si>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</si>
  <si>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</si>
  <si>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</si>
  <si>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</si>
  <si>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</si>
  <si>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</si>
  <si>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</si>
  <si>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</si>
  <si>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</si>
  <si>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</si>
  <si>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</si>
  <si>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</si>
  <si>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</si>
  <si>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</si>
  <si>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</si>
  <si>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</si>
  <si>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</si>
  <si>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</si>
  <si>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</si>
  <si>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</si>
  <si>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</si>
  <si>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</si>
  <si>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</si>
  <si>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</si>
  <si>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</si>
  <si>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</si>
  <si>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</si>
  <si>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</si>
  <si>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</si>
  <si>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</si>
  <si>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</si>
  <si>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</si>
  <si>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</si>
  <si>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</si>
  <si>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</si>
  <si>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</si>
  <si>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</si>
  <si>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</si>
  <si>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</si>
  <si>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</si>
  <si>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</si>
  <si>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</si>
  <si>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</si>
  <si>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</si>
  <si>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</si>
  <si>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</si>
  <si>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</si>
  <si>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</si>
  <si>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</si>
  <si>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</si>
  <si>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</si>
  <si>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</si>
  <si>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</si>
  <si>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</si>
  <si>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</si>
  <si>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</si>
  <si>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</si>
  <si>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</si>
  <si>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</si>
  <si>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</si>
  <si>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</si>
  <si>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</si>
  <si>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</si>
  <si>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</si>
  <si>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</si>
  <si>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</si>
  <si>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</si>
  <si>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</si>
  <si>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</si>
  <si>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</si>
  <si>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</si>
  <si>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</si>
  <si>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</si>
  <si>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</si>
  <si>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</si>
  <si>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</si>
  <si>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</si>
  <si>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</si>
  <si>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</si>
  <si>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</si>
  <si>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</si>
  <si>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</si>
  <si>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</si>
  <si>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</si>
  <si>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</si>
  <si>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</si>
  <si>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</si>
  <si>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</si>
  <si>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</si>
  <si>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</si>
  <si>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</si>
  <si>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</si>
  <si>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</si>
  <si>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</si>
  <si>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</si>
  <si>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</si>
  <si>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</si>
  <si>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</si>
  <si>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</si>
  <si>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</si>
  <si>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</si>
  <si>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</si>
  <si>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</si>
  <si>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</si>
  <si>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</si>
  <si>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</si>
  <si>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</si>
  <si>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</si>
  <si>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</si>
  <si>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</si>
  <si>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</si>
  <si>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</si>
  <si>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</si>
  <si>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</si>
  <si>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</si>
  <si>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</si>
  <si>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</si>
  <si>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</si>
  <si>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</si>
  <si>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</si>
  <si>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</si>
  <si>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</si>
  <si>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</si>
  <si>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</si>
  <si>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</si>
  <si>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</si>
  <si>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</si>
  <si>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</si>
  <si>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</si>
  <si>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</si>
  <si>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</si>
  <si>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</si>
  <si>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</si>
  <si>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</si>
  <si>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</si>
  <si>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</si>
  <si>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</si>
  <si>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</si>
  <si>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</si>
  <si>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</si>
  <si>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</si>
  <si>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</si>
  <si>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</si>
  <si>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</si>
  <si>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</si>
  <si>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</si>
  <si>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</si>
  <si>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</si>
  <si>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</si>
  <si>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</si>
  <si>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</si>
  <si>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</si>
  <si>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</si>
  <si>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</si>
  <si>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</si>
  <si>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</si>
  <si>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</si>
  <si>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</si>
  <si>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</si>
  <si>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</si>
  <si>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</si>
  <si>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</si>
  <si>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</si>
  <si>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</si>
  <si>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</si>
  <si>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</si>
  <si>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</si>
  <si>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</si>
  <si>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</si>
  <si>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</si>
  <si>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</si>
  <si>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</si>
  <si>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</si>
  <si>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</si>
  <si>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</si>
  <si>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</si>
  <si>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</si>
  <si>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</si>
  <si>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</si>
  <si>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</si>
  <si>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</si>
  <si>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</si>
  <si>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</si>
  <si>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</si>
  <si>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</si>
  <si>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</si>
  <si>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</si>
  <si>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</si>
  <si>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</si>
  <si>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</si>
  <si>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</si>
  <si>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</si>
  <si>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</si>
  <si>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</si>
  <si>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</si>
  <si>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</si>
  <si>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</si>
  <si>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</si>
  <si>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</si>
  <si>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</si>
  <si>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</si>
  <si>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</si>
  <si>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</si>
  <si>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</si>
  <si>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</si>
  <si>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</si>
  <si>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</si>
  <si>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</si>
  <si>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</si>
  <si>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</si>
  <si>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</si>
  <si>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</si>
  <si>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</si>
  <si>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</si>
  <si>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</si>
  <si>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</si>
  <si>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</si>
  <si>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</si>
  <si>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</si>
  <si>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</si>
  <si>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</si>
  <si>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</si>
  <si>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</si>
  <si>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</si>
  <si>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</si>
  <si>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</si>
  <si>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</si>
  <si>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</si>
  <si>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</si>
  <si>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</si>
  <si>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</si>
  <si>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</si>
  <si>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</si>
  <si>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</si>
  <si>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</si>
  <si>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</si>
  <si>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</si>
  <si>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</si>
  <si>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</si>
  <si>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</si>
  <si>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</si>
  <si>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</si>
  <si>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</si>
  <si>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</si>
  <si>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</si>
  <si>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</si>
  <si>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</si>
  <si>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</si>
  <si>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</si>
  <si>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</si>
  <si>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</si>
  <si>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</si>
  <si>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</si>
  <si>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</si>
  <si>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</si>
  <si>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</si>
  <si>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</si>
  <si>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</si>
  <si>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</si>
  <si>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</si>
  <si>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</si>
  <si>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</si>
  <si>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</si>
  <si>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</si>
  <si>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</si>
  <si>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</si>
  <si>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</si>
  <si>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</si>
  <si>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</si>
  <si>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</si>
  <si>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</si>
  <si>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</si>
  <si>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</si>
  <si>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</si>
  <si>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</si>
  <si>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</si>
  <si>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</si>
  <si>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</si>
  <si>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</si>
  <si>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</si>
  <si>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</si>
  <si>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</si>
  <si>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</si>
  <si>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</si>
  <si>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</si>
  <si>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</si>
  <si>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</si>
  <si>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</si>
  <si>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</si>
  <si>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</si>
  <si>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</si>
  <si>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</si>
  <si>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</si>
  <si>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</si>
  <si>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</si>
  <si>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</si>
  <si>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</si>
  <si>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</si>
  <si>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</si>
  <si>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</si>
  <si>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</si>
  <si>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</si>
  <si>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</si>
  <si>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</si>
  <si>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</si>
  <si>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</si>
  <si>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</si>
  <si>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</si>
  <si>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</si>
  <si>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</si>
  <si>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</si>
  <si>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</si>
  <si>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</si>
  <si>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</si>
  <si>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</si>
  <si>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</si>
  <si>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</si>
  <si>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</si>
  <si>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</si>
  <si>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</si>
  <si>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</si>
  <si>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</si>
  <si>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</si>
  <si>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</si>
  <si>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</si>
  <si>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</si>
  <si>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</si>
  <si>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</si>
  <si>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</si>
  <si>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</si>
  <si>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</si>
  <si>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</si>
  <si>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</si>
  <si>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</si>
  <si>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</si>
  <si>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</si>
  <si>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</si>
  <si>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</si>
  <si>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</si>
  <si>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</si>
  <si>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</si>
  <si>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</si>
  <si>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</si>
  <si>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</si>
  <si>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</si>
  <si>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</si>
  <si>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</si>
  <si>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</si>
  <si>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</si>
  <si>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</si>
  <si>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</si>
  <si>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</si>
  <si>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</si>
  <si>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</si>
  <si>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</si>
  <si>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</si>
  <si>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</si>
  <si>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</si>
  <si>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</si>
  <si>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</si>
  <si>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</si>
  <si>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</si>
  <si>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</si>
  <si>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</si>
  <si>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</si>
  <si>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</si>
  <si>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</si>
  <si>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</si>
  <si>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</si>
  <si>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</si>
  <si>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</si>
  <si>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</si>
  <si>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</si>
  <si>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</si>
  <si>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</si>
  <si>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</si>
  <si>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</si>
  <si>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</si>
  <si>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</si>
  <si>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</si>
  <si>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</si>
  <si>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</si>
  <si>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</si>
  <si>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</si>
  <si>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</si>
  <si>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</si>
  <si>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</si>
  <si>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</si>
  <si>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</si>
  <si>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</si>
  <si>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</si>
  <si>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</si>
  <si>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</si>
  <si>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</si>
  <si>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</si>
  <si>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</si>
  <si>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</si>
  <si>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</si>
  <si>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</si>
  <si>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</si>
  <si>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</si>
  <si>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</si>
  <si>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</si>
  <si>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</si>
  <si>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</si>
  <si>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</si>
  <si>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</si>
  <si>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</si>
  <si>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</si>
  <si>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</si>
  <si>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</si>
  <si>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</si>
  <si>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</si>
  <si>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</si>
  <si>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</si>
  <si>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</si>
  <si>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</si>
  <si>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</si>
  <si>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</si>
  <si>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</si>
  <si>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</si>
  <si>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</si>
  <si>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</si>
  <si>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</si>
  <si>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</si>
  <si>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</si>
  <si>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</si>
  <si>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</si>
  <si>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</si>
  <si>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</si>
  <si>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</si>
  <si>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</si>
  <si>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</si>
  <si>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</si>
  <si>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</si>
  <si>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</si>
  <si>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</si>
  <si>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</si>
  <si>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</si>
  <si>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</si>
  <si>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</si>
  <si>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</si>
  <si>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</si>
  <si>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</si>
  <si>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</si>
  <si>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</si>
  <si>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</si>
  <si>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</si>
  <si>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</si>
  <si>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</si>
  <si>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</si>
  <si>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</si>
  <si>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</si>
  <si>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</si>
  <si>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</si>
  <si>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</si>
  <si>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</si>
  <si>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</si>
  <si>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</si>
  <si>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</si>
  <si>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</si>
  <si>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</si>
  <si>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</si>
  <si>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</si>
  <si>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</si>
  <si>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</si>
  <si>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</si>
  <si>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</si>
  <si>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</si>
  <si>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</si>
  <si>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</si>
  <si>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</si>
  <si>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</si>
  <si>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</si>
  <si>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</si>
  <si>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</si>
  <si>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</si>
  <si>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</si>
  <si>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</si>
  <si>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</si>
  <si>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</si>
  <si>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</si>
  <si>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</si>
  <si>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</si>
  <si>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</si>
  <si>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</si>
  <si>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</si>
  <si>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</si>
  <si>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</si>
  <si>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</si>
  <si>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</si>
  <si>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</si>
  <si>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</si>
  <si>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</si>
  <si>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</si>
  <si>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</si>
  <si>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</si>
  <si>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</si>
  <si>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</si>
  <si>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</si>
  <si>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</si>
  <si>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</si>
  <si>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</si>
  <si>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</si>
  <si>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</si>
  <si>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</si>
  <si>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</si>
  <si>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</si>
  <si>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</si>
  <si>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</si>
  <si>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</si>
  <si>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</si>
  <si>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</si>
  <si>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</si>
  <si>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</si>
  <si>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</si>
  <si>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</si>
  <si>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</si>
  <si>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</si>
  <si>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</si>
  <si>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</si>
  <si>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</si>
  <si>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</si>
  <si>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</si>
  <si>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</si>
  <si>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</si>
  <si>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</si>
  <si>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</si>
  <si>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</si>
  <si>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</si>
  <si>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</si>
  <si>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</si>
  <si>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</si>
  <si>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</si>
  <si>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</si>
  <si>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</si>
  <si>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</si>
  <si>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</si>
  <si>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</si>
  <si>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</si>
  <si>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</si>
  <si>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</si>
  <si>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</si>
  <si>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</si>
  <si>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</si>
  <si>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</si>
  <si>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</si>
  <si>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</si>
  <si>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</si>
  <si>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</si>
  <si>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</si>
  <si>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</si>
  <si>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</si>
  <si>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</si>
  <si>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</si>
  <si>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</si>
  <si>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</si>
  <si>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</si>
  <si>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</si>
  <si>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</si>
  <si>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</si>
  <si>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</si>
  <si>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</si>
  <si>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</si>
  <si>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</si>
  <si>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</si>
  <si>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</si>
  <si>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</si>
  <si>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</si>
  <si>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</si>
  <si>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</si>
  <si>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</si>
  <si>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</si>
  <si>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</si>
  <si>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</si>
  <si>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</si>
  <si>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</si>
  <si>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</si>
  <si>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</si>
  <si>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</si>
  <si>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</si>
  <si>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</si>
  <si>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</si>
  <si>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</si>
  <si>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</si>
  <si>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</si>
  <si>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</si>
  <si>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</si>
  <si>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</si>
  <si>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</si>
  <si>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</si>
  <si>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</si>
  <si>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</si>
  <si>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</si>
  <si>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</si>
  <si>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</si>
  <si>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</si>
  <si>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</si>
  <si>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</si>
  <si>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</si>
  <si>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</si>
  <si>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</si>
  <si>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</si>
  <si>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</si>
  <si>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</si>
  <si>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</si>
  <si>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</si>
  <si>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</si>
  <si>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</si>
  <si>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</si>
  <si>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</si>
  <si>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</si>
  <si>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</si>
  <si>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</si>
  <si>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</si>
  <si>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</si>
  <si>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</si>
  <si>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</si>
  <si>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</si>
  <si>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</si>
  <si>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</si>
  <si>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</si>
  <si>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</si>
  <si>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</si>
  <si>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</si>
  <si>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</si>
  <si>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</si>
  <si>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</si>
  <si>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</si>
  <si>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</si>
  <si>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</si>
  <si>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</si>
  <si>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</si>
  <si>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</si>
  <si>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</si>
  <si>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</si>
  <si>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</si>
  <si>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</si>
  <si>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</si>
  <si>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</si>
  <si>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</si>
  <si>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</si>
  <si>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</si>
  <si>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</si>
  <si>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</si>
  <si>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</si>
  <si>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</si>
  <si>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</si>
  <si>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</si>
  <si>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</si>
  <si>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</si>
  <si>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</si>
  <si>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</si>
  <si>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</si>
  <si>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</si>
  <si>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</si>
  <si>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</si>
  <si>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</si>
  <si>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</si>
  <si>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</si>
  <si>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</si>
  <si>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</si>
  <si>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</si>
  <si>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</si>
  <si>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</si>
  <si>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</si>
  <si>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</si>
  <si>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</si>
  <si>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</si>
  <si>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</si>
  <si>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</si>
  <si>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</si>
  <si>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</si>
  <si>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</si>
  <si>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</si>
  <si>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</si>
  <si>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</si>
  <si>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</si>
  <si>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</si>
  <si>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</si>
  <si>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</si>
  <si>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</si>
  <si>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</si>
  <si>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</si>
  <si>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</si>
  <si>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</si>
  <si>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</si>
  <si>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</si>
  <si>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</si>
  <si>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</si>
  <si>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</si>
  <si>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</si>
  <si>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</si>
  <si>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</si>
  <si>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</si>
  <si>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</si>
  <si>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</si>
  <si>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</si>
  <si>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</si>
  <si>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</si>
  <si>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</si>
  <si>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</si>
  <si>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</si>
  <si>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</si>
  <si>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</si>
  <si>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</si>
  <si>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</si>
  <si>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</si>
  <si>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</si>
  <si>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</si>
  <si>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</si>
  <si>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</si>
  <si>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</si>
  <si>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</si>
  <si>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</si>
  <si>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</si>
  <si>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</si>
  <si>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</si>
  <si>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</si>
  <si>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</si>
  <si>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</si>
  <si>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</si>
  <si>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</si>
  <si>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</si>
  <si>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</si>
  <si>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</si>
  <si>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</si>
  <si>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</si>
  <si>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</si>
  <si>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</si>
  <si>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</si>
  <si>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</si>
  <si>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</si>
  <si>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</si>
  <si>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</si>
  <si>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</si>
  <si>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</si>
  <si>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</si>
  <si>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</si>
  <si>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</si>
  <si>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</si>
  <si>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</si>
  <si>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</si>
  <si>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</si>
  <si>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</si>
  <si>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</si>
  <si>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</si>
  <si>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</si>
  <si>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</si>
  <si>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</si>
  <si>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</si>
  <si>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</si>
  <si>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</si>
  <si>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</si>
  <si>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</si>
  <si>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</si>
  <si>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</si>
  <si>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</si>
  <si>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</si>
  <si>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</si>
  <si>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</si>
  <si>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</si>
  <si>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</si>
  <si>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</si>
  <si>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</si>
  <si>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</si>
  <si>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</si>
  <si>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</si>
  <si>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</si>
  <si>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</si>
  <si>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</si>
  <si>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</si>
  <si>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</si>
  <si>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</si>
  <si>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</si>
  <si>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</si>
  <si>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</si>
  <si>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</si>
  <si>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</si>
  <si>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</si>
  <si>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</si>
  <si>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</si>
  <si>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</si>
  <si>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</si>
  <si>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</si>
  <si>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</si>
  <si>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</si>
  <si>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</si>
  <si>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</si>
  <si>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</si>
  <si>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</si>
  <si>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</si>
  <si>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</si>
  <si>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</si>
  <si>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</si>
  <si>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</si>
  <si>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</si>
  <si>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</si>
  <si>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</si>
  <si>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</si>
  <si>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</si>
  <si>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</si>
  <si>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</si>
  <si>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</si>
  <si>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</si>
  <si>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</si>
  <si>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</si>
  <si>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</si>
  <si>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</si>
  <si>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</si>
  <si>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</si>
  <si>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</si>
  <si>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</si>
  <si>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</si>
  <si>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</si>
  <si>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</si>
  <si>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</si>
  <si>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</si>
  <si>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</si>
  <si>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</si>
  <si>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</si>
  <si>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</si>
  <si>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</si>
  <si>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</si>
  <si>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</si>
  <si>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</si>
  <si>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</si>
  <si>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</si>
  <si>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</si>
  <si>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</si>
  <si>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</si>
  <si>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</si>
  <si>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</si>
  <si>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</si>
  <si>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</si>
  <si>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</si>
  <si>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</si>
  <si>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</si>
  <si>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</si>
  <si>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</si>
  <si>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</si>
  <si>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</si>
  <si>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</si>
  <si>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</si>
  <si>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</si>
  <si>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</si>
  <si>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</si>
  <si>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</si>
  <si>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</si>
  <si>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</si>
  <si>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</si>
  <si>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</si>
  <si>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</si>
  <si>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</si>
  <si>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</si>
  <si>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</si>
  <si>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</si>
  <si>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</si>
  <si>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</si>
  <si>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</si>
  <si>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</si>
  <si>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</si>
  <si>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</si>
  <si>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</si>
  <si>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</si>
  <si>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</si>
  <si>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</si>
  <si>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</si>
  <si>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</si>
  <si>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</si>
  <si>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</si>
  <si>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</si>
  <si>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</si>
  <si>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</si>
  <si>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</si>
  <si>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</si>
  <si>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</si>
  <si>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</si>
  <si>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</si>
  <si>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</si>
  <si>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</si>
  <si>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</si>
  <si>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</si>
  <si>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</si>
  <si>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</si>
  <si>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</si>
  <si>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</si>
  <si>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</si>
  <si>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</si>
  <si>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</si>
  <si>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</si>
  <si>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</si>
  <si>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</si>
  <si>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</si>
  <si>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</si>
  <si>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</si>
  <si>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</si>
  <si>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</si>
  <si>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</si>
  <si>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</si>
  <si>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</si>
  <si>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</si>
  <si>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</si>
  <si>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</si>
  <si>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</si>
  <si>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</si>
  <si>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</si>
  <si>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</si>
  <si>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</si>
  <si>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</si>
  <si>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</si>
  <si>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</si>
  <si>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</si>
  <si>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</si>
  <si>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</si>
  <si>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</si>
  <si>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</si>
  <si>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</si>
  <si>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</si>
  <si>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</si>
  <si>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</si>
  <si>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</si>
  <si>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</si>
  <si>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</si>
  <si>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</si>
  <si>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</si>
  <si>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</si>
  <si>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</si>
  <si>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</si>
  <si>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</si>
  <si>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</si>
  <si>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</si>
  <si>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</si>
  <si>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</si>
  <si>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</si>
  <si>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</si>
  <si>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</si>
  <si>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</si>
  <si>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</si>
  <si>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</si>
  <si>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</si>
  <si>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</si>
  <si>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</si>
  <si>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</si>
  <si>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</si>
  <si>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</si>
  <si>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</si>
  <si>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</si>
  <si>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</si>
  <si>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</si>
  <si>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</si>
  <si>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</si>
  <si>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</si>
  <si>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</si>
  <si>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</si>
  <si>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</si>
  <si>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</si>
  <si>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</si>
  <si>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</si>
  <si>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</si>
  <si>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</si>
  <si>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</si>
  <si>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</si>
  <si>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</si>
  <si>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</si>
  <si>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</si>
  <si>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</si>
  <si>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</si>
  <si>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</si>
  <si>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</si>
  <si>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</si>
  <si>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</si>
  <si>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</si>
  <si>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</si>
  <si>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</si>
  <si>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</si>
  <si>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</si>
  <si>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</si>
  <si>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</si>
  <si>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</si>
  <si>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</si>
  <si>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</si>
  <si>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</si>
  <si>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</si>
  <si>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</si>
  <si>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</si>
  <si>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</si>
  <si>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</si>
  <si>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</si>
  <si>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</si>
  <si>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</si>
  <si>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</si>
  <si>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</si>
  <si>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</si>
  <si>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</si>
  <si>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</si>
  <si>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</si>
  <si>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</si>
  <si>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</si>
  <si>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</si>
  <si>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</si>
  <si>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</si>
  <si>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</si>
  <si>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</si>
  <si>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</si>
  <si>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</si>
  <si>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</si>
  <si>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</si>
  <si>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</si>
  <si>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</si>
  <si>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</si>
  <si>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</si>
  <si>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</si>
  <si>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</si>
  <si>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</si>
  <si>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</si>
  <si>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</si>
  <si>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</si>
  <si>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</si>
  <si>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</si>
  <si>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</si>
  <si>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</si>
  <si>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</si>
  <si>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</si>
  <si>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</si>
  <si>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</si>
  <si>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</si>
  <si>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</si>
  <si>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</si>
  <si>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</si>
  <si>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</si>
  <si>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</si>
  <si>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</si>
  <si>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</si>
  <si>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</si>
  <si>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</si>
  <si>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</si>
  <si>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</si>
  <si>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</si>
  <si>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</si>
  <si>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</si>
  <si>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</si>
  <si>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</si>
  <si>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</si>
  <si>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</si>
  <si>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</si>
  <si>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</si>
  <si>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</si>
  <si>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</si>
  <si>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</si>
  <si>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</si>
  <si>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</si>
  <si>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</si>
  <si>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</si>
  <si>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</si>
  <si>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</si>
  <si>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</si>
  <si>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</si>
  <si>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</si>
  <si>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</si>
  <si>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</si>
  <si>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</si>
  <si>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</si>
  <si>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</si>
  <si>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</si>
  <si>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</si>
  <si>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</si>
  <si>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</si>
  <si>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</si>
  <si>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</si>
  <si>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</si>
  <si>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</si>
  <si>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</si>
  <si>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</si>
  <si>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</si>
  <si>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</si>
  <si>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</si>
  <si>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</si>
  <si>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</si>
  <si>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</si>
  <si>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</si>
  <si>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</si>
  <si>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</si>
  <si>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</si>
  <si>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</si>
  <si>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</si>
  <si>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</si>
  <si>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</si>
  <si>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</si>
  <si>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</si>
  <si>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</si>
  <si>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</si>
  <si>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</si>
  <si>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</si>
  <si>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</si>
  <si>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</si>
  <si>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</si>
  <si>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</si>
  <si>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</si>
  <si>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</si>
  <si>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</si>
  <si>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</si>
  <si>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</si>
  <si>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</si>
  <si>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</si>
  <si>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</si>
  <si>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</si>
  <si>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</si>
  <si>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</si>
  <si>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</si>
  <si>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</si>
  <si>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</si>
  <si>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</si>
  <si>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</si>
  <si>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</si>
  <si>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</si>
  <si>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</si>
  <si>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</si>
  <si>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</si>
  <si>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</si>
  <si>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</si>
  <si>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</si>
  <si>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</si>
  <si>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</si>
  <si>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</si>
  <si>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</si>
  <si>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</si>
  <si>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</si>
  <si>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</si>
  <si>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</si>
  <si>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</si>
  <si>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</si>
  <si>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</si>
  <si>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</si>
  <si>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</si>
  <si>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</si>
  <si>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</si>
  <si>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</si>
  <si>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</si>
  <si>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</si>
  <si>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</si>
  <si>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</si>
  <si>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</si>
  <si>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</si>
  <si>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</si>
  <si>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</si>
  <si>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</si>
  <si>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</si>
  <si>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</si>
  <si>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</si>
  <si>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</si>
  <si>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</si>
  <si>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</si>
  <si>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</si>
  <si>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</si>
  <si>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</si>
  <si>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</si>
  <si>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</si>
  <si>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</si>
  <si>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</si>
  <si>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</si>
  <si>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</si>
  <si>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</si>
  <si>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</si>
  <si>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</si>
  <si>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</si>
  <si>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</si>
  <si>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</si>
  <si>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</si>
  <si>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</si>
  <si>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</si>
  <si>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</si>
  <si>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</si>
  <si>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</si>
  <si>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</si>
  <si>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</si>
  <si>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</si>
  <si>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</si>
  <si>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</si>
  <si>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</si>
  <si>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</si>
  <si>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</si>
  <si>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</si>
  <si>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</si>
  <si>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</si>
  <si>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</si>
  <si>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</si>
  <si>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</si>
  <si>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</si>
  <si>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</si>
  <si>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</si>
  <si>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</si>
  <si>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</si>
  <si>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</si>
  <si>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</si>
  <si>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</si>
  <si>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</si>
  <si>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</si>
  <si>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</si>
  <si>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</si>
  <si>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</si>
  <si>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</si>
  <si>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</si>
  <si>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</si>
  <si>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</si>
  <si>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</si>
  <si>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</si>
  <si>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</si>
  <si>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</si>
  <si>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</si>
  <si>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</si>
  <si>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</si>
  <si>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</si>
  <si>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</si>
  <si>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</si>
  <si>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</si>
  <si>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</si>
  <si>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</si>
  <si>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</si>
  <si>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</si>
  <si>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</si>
  <si>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</si>
  <si>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</si>
  <si>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</si>
  <si>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</si>
  <si>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</si>
  <si>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</si>
  <si>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</si>
  <si>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</si>
  <si>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</si>
  <si>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</si>
  <si>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</si>
  <si>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</si>
  <si>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</si>
  <si>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</si>
  <si>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</si>
  <si>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</si>
  <si>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</si>
  <si>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</si>
  <si>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</si>
  <si>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</si>
  <si>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</si>
  <si>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</si>
  <si>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</si>
  <si>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</si>
  <si>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</si>
  <si>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</si>
  <si>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</si>
  <si>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</si>
  <si>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</si>
  <si>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</si>
  <si>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</si>
  <si>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</si>
  <si>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</si>
  <si>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</si>
  <si>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</si>
  <si>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</si>
  <si>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</si>
  <si>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</si>
  <si>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</si>
  <si>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</si>
  <si>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</si>
  <si>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</si>
  <si>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</si>
  <si>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</si>
  <si>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</si>
  <si>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</si>
  <si>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</si>
  <si>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</si>
  <si>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</si>
  <si>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</si>
  <si>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</si>
  <si>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</si>
  <si>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</si>
  <si>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</si>
  <si>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</si>
  <si>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</si>
  <si>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</si>
  <si>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</si>
  <si>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</si>
  <si>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</si>
  <si>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</si>
  <si>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</si>
  <si>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</si>
  <si>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</si>
  <si>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</si>
  <si>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</si>
  <si>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</si>
  <si>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</si>
  <si>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</si>
  <si>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</si>
  <si>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</si>
  <si>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</si>
  <si>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</si>
  <si>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</si>
  <si>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</si>
  <si>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</si>
  <si>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</si>
  <si>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</si>
  <si>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</si>
  <si>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</si>
  <si>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</si>
  <si>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</si>
  <si>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</si>
  <si>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</si>
  <si>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</si>
  <si>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</si>
  <si>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</si>
  <si>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</si>
  <si>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</si>
  <si>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</si>
  <si>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</si>
  <si>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</si>
  <si>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</si>
  <si>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</si>
  <si>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</si>
  <si>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</si>
  <si>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</si>
  <si>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</si>
  <si>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</si>
  <si>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</si>
  <si>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</si>
  <si>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</si>
  <si>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</si>
  <si>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</si>
  <si>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</si>
  <si>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</si>
  <si>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</si>
  <si>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</si>
  <si>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</si>
  <si>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</si>
  <si>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</si>
  <si>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</si>
  <si>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</si>
  <si>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</si>
  <si>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</si>
  <si>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</si>
  <si>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</si>
  <si>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</si>
  <si>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</si>
  <si>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</si>
  <si>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</si>
  <si>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</si>
  <si>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</si>
  <si>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</si>
  <si>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</si>
  <si>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</si>
  <si>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</si>
  <si>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</si>
  <si>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</si>
  <si>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</si>
  <si>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</si>
  <si>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</si>
  <si>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</si>
  <si>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</si>
  <si>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</si>
  <si>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</si>
  <si>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</si>
  <si>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</si>
  <si>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</si>
  <si>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</si>
  <si>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</si>
  <si>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</si>
  <si>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</si>
  <si>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</si>
  <si>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</si>
  <si>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</si>
  <si>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</si>
  <si>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</si>
  <si>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</si>
  <si>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</si>
  <si>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</si>
  <si>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</si>
  <si>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</si>
  <si>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</si>
  <si>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</si>
  <si>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</si>
  <si>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</si>
  <si>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</si>
  <si>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</si>
  <si>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</si>
  <si>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</si>
  <si>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</si>
  <si>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</si>
  <si>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</si>
  <si>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</si>
  <si>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</si>
  <si>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</si>
  <si>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</si>
  <si>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</si>
  <si>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</si>
  <si>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</si>
  <si>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</si>
  <si>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</si>
  <si>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</si>
  <si>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</si>
  <si>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</si>
  <si>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</si>
  <si>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</si>
  <si>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</si>
  <si>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</si>
  <si>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</si>
  <si>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</si>
  <si>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</si>
  <si>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</si>
  <si>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</si>
  <si>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</si>
  <si>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</si>
  <si>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</si>
  <si>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</si>
  <si>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</si>
  <si>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</si>
  <si>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</si>
  <si>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</si>
  <si>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</si>
  <si>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</si>
  <si>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</si>
  <si>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</si>
  <si>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</si>
  <si>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</si>
  <si>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</si>
  <si>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</si>
  <si>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</si>
  <si>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</si>
  <si>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</si>
  <si>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</si>
  <si>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</si>
  <si>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</si>
  <si>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</si>
  <si>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</si>
  <si>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</si>
  <si>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</si>
  <si>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</si>
  <si>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</si>
  <si>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</si>
  <si>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</si>
  <si>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</si>
  <si>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</si>
  <si>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</si>
  <si>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</si>
  <si>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</si>
  <si>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</si>
  <si>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</si>
  <si>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</si>
  <si>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</si>
  <si>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</si>
  <si>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</si>
  <si>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</si>
  <si>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</si>
  <si>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</si>
  <si>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</si>
  <si>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</si>
  <si>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</si>
  <si>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</si>
  <si>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</si>
  <si>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</si>
  <si>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</si>
  <si>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</si>
  <si>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</si>
  <si>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</si>
  <si>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</si>
  <si>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</si>
  <si>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</si>
  <si>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</si>
  <si>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</si>
  <si>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</si>
  <si>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</si>
  <si>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</si>
  <si>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</si>
  <si>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</si>
  <si>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</si>
  <si>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</si>
  <si>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</si>
  <si>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</si>
  <si>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</si>
  <si>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</si>
  <si>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</si>
  <si>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</si>
  <si>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</si>
  <si>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</si>
  <si>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</si>
  <si>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</si>
  <si>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</si>
  <si>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</si>
  <si>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</si>
  <si>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</si>
  <si>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</si>
  <si>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</si>
  <si>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</si>
  <si>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</si>
  <si>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</si>
  <si>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</si>
  <si>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</si>
  <si>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</si>
  <si>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</si>
  <si>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</si>
  <si>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</si>
  <si>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</si>
  <si>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</si>
  <si>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</si>
  <si>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</si>
  <si>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</si>
  <si>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</si>
  <si>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</si>
  <si>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</si>
  <si>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</si>
  <si>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</si>
  <si>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</si>
  <si>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</si>
  <si>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</si>
  <si>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</si>
  <si>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</si>
  <si>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</si>
  <si>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</si>
  <si>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</si>
  <si>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</si>
  <si>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</si>
  <si>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</si>
  <si>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</si>
  <si>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</si>
  <si>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</si>
  <si>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</si>
  <si>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</si>
  <si>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</si>
  <si>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</si>
  <si>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</si>
  <si>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</si>
  <si>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</si>
  <si>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</si>
  <si>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</si>
  <si>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</si>
  <si>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</si>
  <si>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</si>
  <si>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</si>
  <si>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</si>
  <si>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</si>
  <si>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</si>
  <si>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</si>
  <si>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</si>
  <si>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</si>
  <si>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</si>
  <si>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</si>
  <si>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</si>
  <si>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</si>
  <si>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</si>
  <si>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</si>
  <si>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</si>
  <si>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</si>
  <si>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</si>
  <si>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</si>
  <si>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</si>
  <si>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</si>
  <si>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</si>
  <si>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</si>
  <si>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</si>
  <si>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</si>
  <si>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</si>
  <si>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</si>
  <si>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</si>
  <si>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</si>
  <si>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</si>
  <si>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</si>
  <si>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</si>
  <si>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</si>
  <si>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</si>
  <si>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</si>
  <si>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</si>
  <si>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</si>
  <si>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</si>
  <si>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</si>
  <si>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</si>
  <si>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</si>
  <si>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</si>
  <si>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</si>
  <si>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</si>
  <si>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</si>
  <si>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</si>
  <si>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</si>
  <si>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</si>
  <si>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</si>
  <si>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</si>
  <si>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</si>
  <si>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</si>
  <si>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</si>
  <si>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</si>
  <si>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</si>
  <si>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</si>
  <si>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</si>
  <si>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</si>
  <si>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</si>
  <si>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</si>
  <si>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</si>
  <si>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</si>
  <si>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</si>
  <si>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</si>
  <si>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</si>
  <si>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</si>
  <si>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</si>
  <si>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</si>
  <si>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</si>
  <si>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</si>
  <si>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</si>
  <si>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</si>
  <si>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</si>
  <si>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</si>
  <si>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</si>
  <si>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</si>
  <si>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</si>
  <si>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</si>
  <si>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</si>
  <si>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</si>
  <si>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</si>
  <si>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</si>
  <si>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</si>
  <si>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</si>
  <si>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</si>
  <si>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</si>
  <si>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</si>
  <si>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</si>
  <si>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</si>
  <si>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</si>
  <si>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</si>
  <si>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</si>
  <si>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</si>
  <si>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</si>
  <si>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</si>
  <si>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</si>
  <si>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</si>
  <si>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</si>
  <si>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</si>
  <si>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</si>
  <si>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</si>
  <si>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</si>
  <si>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</si>
  <si>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</si>
  <si>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</si>
  <si>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</si>
  <si>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</si>
  <si>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</si>
  <si>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</si>
  <si>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</si>
  <si>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</si>
  <si>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</si>
  <si>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</si>
  <si>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</si>
  <si>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</si>
  <si>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</si>
  <si>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</si>
  <si>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</si>
  <si>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</si>
  <si>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</si>
  <si>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</si>
  <si>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</si>
  <si>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</si>
  <si>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</si>
  <si>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</si>
  <si>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</si>
  <si>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</si>
  <si>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</si>
  <si>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</si>
  <si>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</si>
  <si>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</si>
  <si>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</si>
  <si>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</si>
  <si>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</si>
  <si>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</si>
  <si>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</si>
  <si>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</si>
  <si>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</si>
  <si>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</si>
  <si>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</si>
  <si>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</si>
  <si>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</si>
  <si>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</si>
  <si>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</si>
  <si>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</si>
  <si>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</si>
  <si>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</si>
  <si>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</si>
  <si>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</si>
  <si>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</si>
  <si>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</si>
  <si>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</si>
  <si>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</si>
  <si>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</si>
  <si>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</si>
  <si>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</si>
  <si>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</si>
  <si>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</si>
  <si>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</si>
  <si>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</si>
  <si>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</si>
  <si>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</si>
  <si>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</si>
  <si>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</si>
  <si>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</si>
  <si>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</si>
  <si>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</si>
  <si>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</si>
  <si>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</si>
  <si>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</si>
  <si>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</si>
  <si>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</si>
  <si>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</si>
  <si>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</si>
  <si>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</si>
  <si>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</si>
  <si>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</si>
  <si>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</si>
  <si>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</si>
  <si>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</si>
  <si>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</si>
  <si>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</si>
  <si>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</si>
  <si>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</si>
  <si>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</si>
  <si>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</si>
  <si>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</si>
  <si>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</si>
  <si>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</si>
  <si>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</si>
  <si>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</si>
  <si>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</si>
  <si>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</si>
  <si>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</si>
  <si>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</si>
  <si>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</si>
  <si>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</si>
  <si>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</si>
  <si>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</si>
  <si>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</si>
  <si>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</si>
  <si>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</si>
  <si>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</si>
  <si>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</si>
  <si>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</si>
  <si>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</si>
  <si>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</si>
  <si>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</si>
  <si>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</si>
  <si>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</si>
  <si>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</si>
  <si>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</si>
  <si>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</si>
  <si>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</si>
  <si>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</si>
  <si>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</si>
  <si>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</si>
  <si>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</si>
  <si>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</si>
  <si>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</si>
  <si>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</si>
  <si>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</si>
  <si>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</si>
  <si>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</si>
  <si>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</si>
  <si>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</si>
  <si>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</si>
  <si>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</si>
  <si>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</si>
  <si>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</si>
  <si>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</si>
  <si>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</si>
  <si>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</si>
  <si>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</si>
  <si>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</si>
  <si>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</si>
  <si>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</si>
  <si>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</si>
  <si>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</si>
  <si>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</si>
  <si>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</si>
  <si>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</si>
  <si>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</si>
  <si>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</si>
  <si>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</si>
  <si>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</si>
  <si>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</si>
  <si>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</si>
  <si>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</si>
  <si>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</si>
  <si>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</si>
  <si>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</si>
  <si>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</si>
  <si>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</si>
  <si>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</si>
  <si>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</si>
  <si>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</si>
  <si>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</si>
  <si>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</si>
  <si>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</si>
  <si>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</si>
  <si>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</si>
  <si>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</si>
  <si>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</si>
  <si>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</si>
  <si>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</si>
  <si>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</si>
  <si>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</si>
  <si>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</si>
  <si>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</si>
  <si>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</si>
  <si>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</si>
  <si>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</si>
  <si>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</si>
  <si>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</si>
  <si>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</si>
  <si>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</si>
  <si>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</si>
  <si>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</si>
  <si>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</si>
  <si>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</si>
  <si>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</si>
  <si>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</si>
  <si>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</si>
  <si>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</si>
  <si>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</si>
  <si>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</si>
  <si>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</si>
  <si>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</si>
  <si>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</si>
  <si>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</si>
  <si>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</si>
  <si>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</si>
  <si>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</si>
  <si>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</si>
  <si>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</si>
  <si>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</si>
  <si>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</si>
  <si>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</si>
  <si>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</si>
  <si>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</si>
  <si>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</si>
  <si>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</si>
  <si>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</si>
  <si>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</si>
  <si>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</si>
  <si>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</si>
  <si>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</si>
  <si>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</si>
  <si>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</si>
  <si>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</si>
  <si>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</si>
  <si>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</si>
  <si>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</si>
  <si>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</si>
  <si>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</si>
  <si>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</si>
  <si>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</si>
  <si>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</si>
  <si>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</si>
  <si>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</si>
  <si>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</si>
  <si>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</si>
  <si>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</si>
  <si>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</si>
  <si>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</si>
  <si>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</si>
  <si>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</si>
  <si>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</si>
  <si>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</si>
  <si>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</si>
  <si>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</si>
  <si>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</si>
  <si>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</si>
  <si>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</si>
  <si>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</si>
  <si>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</si>
  <si>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</si>
  <si>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</si>
  <si>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</si>
  <si>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</si>
  <si>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</si>
  <si>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</si>
  <si>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</si>
  <si>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</si>
  <si>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</si>
  <si>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</si>
  <si>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</si>
  <si>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</si>
  <si>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</si>
  <si>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</si>
  <si>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</si>
  <si>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</si>
  <si>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</si>
  <si>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</si>
  <si>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</si>
  <si>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</si>
  <si>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</si>
  <si>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</si>
  <si>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</si>
  <si>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</si>
  <si>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</si>
  <si>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</si>
  <si>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</si>
  <si>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</si>
  <si>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</si>
  <si>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</si>
  <si>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</si>
  <si>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</si>
  <si>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</si>
  <si>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</si>
  <si>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</si>
  <si>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</si>
  <si>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</si>
  <si>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</si>
  <si>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</si>
  <si>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</si>
  <si>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</si>
  <si>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</si>
  <si>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</si>
  <si>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</si>
  <si>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</si>
  <si>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</si>
  <si>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</si>
  <si>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</si>
  <si>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</si>
  <si>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</si>
  <si>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</si>
  <si>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</si>
  <si>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</si>
  <si>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</si>
  <si>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</si>
  <si>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</si>
  <si>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</si>
  <si>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</si>
  <si>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</si>
  <si>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</si>
  <si>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</si>
  <si>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</si>
  <si>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</si>
  <si>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</si>
  <si>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</si>
  <si>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</si>
  <si>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</si>
  <si>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</si>
  <si>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</si>
  <si>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</si>
  <si>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</si>
  <si>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</si>
  <si>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</si>
  <si>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</si>
  <si>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</si>
  <si>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</si>
  <si>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</si>
  <si>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</si>
  <si>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</si>
  <si>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</si>
  <si>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</si>
  <si>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</si>
  <si>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</si>
  <si>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</si>
  <si>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</si>
  <si>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</si>
  <si>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</si>
  <si>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</si>
  <si>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</si>
  <si>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</si>
  <si>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</si>
  <si>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</si>
  <si>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</si>
  <si>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</si>
  <si>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</si>
  <si>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</si>
  <si>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</si>
  <si>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</si>
  <si>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</si>
  <si>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</si>
  <si>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</si>
  <si>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</si>
  <si>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</si>
  <si>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</si>
  <si>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</si>
  <si>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</si>
  <si>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</si>
  <si>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</si>
  <si>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</si>
  <si>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</si>
  <si>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</si>
  <si>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</si>
  <si>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</si>
  <si>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</si>
  <si>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</si>
  <si>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</si>
  <si>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</si>
  <si>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</si>
  <si>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</si>
  <si>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</si>
  <si>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</si>
  <si>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</si>
  <si>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</si>
  <si>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</si>
  <si>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</si>
  <si>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</si>
  <si>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</si>
  <si>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</si>
  <si>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</si>
  <si>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</si>
  <si>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</si>
  <si>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</si>
  <si>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</si>
  <si>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</si>
  <si>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</si>
  <si>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</si>
  <si>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</si>
  <si>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</si>
  <si>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</si>
  <si>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</si>
  <si>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</si>
  <si>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</si>
  <si>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</si>
  <si>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</si>
  <si>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</si>
  <si>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</si>
  <si>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</si>
  <si>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</si>
  <si>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</si>
  <si>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</si>
  <si>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</si>
  <si>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</si>
  <si>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</si>
  <si>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</si>
  <si>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</si>
  <si>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</si>
  <si>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</si>
  <si>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</si>
  <si>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</si>
  <si>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</si>
  <si>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</si>
  <si>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</si>
  <si>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</si>
  <si>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</si>
  <si>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</si>
  <si>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</si>
  <si>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</si>
  <si>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</si>
  <si>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</si>
  <si>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</si>
  <si>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</si>
  <si>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</si>
  <si>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</si>
  <si>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</si>
  <si>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</si>
  <si>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</si>
  <si>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</si>
  <si>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</si>
  <si>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</si>
  <si>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</si>
  <si>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</si>
  <si>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</si>
  <si>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</si>
  <si>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</si>
  <si>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</si>
  <si>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</si>
  <si>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</si>
  <si>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</si>
  <si>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</si>
  <si>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</si>
  <si>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</si>
  <si>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</si>
  <si>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</si>
  <si>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</si>
  <si>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</si>
  <si>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</si>
  <si>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</si>
  <si>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</si>
  <si>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</si>
  <si>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</si>
  <si>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</si>
  <si>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</si>
  <si>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</si>
  <si>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</si>
  <si>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</si>
  <si>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</si>
  <si>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</si>
  <si>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</si>
  <si>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</si>
  <si>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</si>
  <si>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</si>
  <si>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</si>
  <si>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</si>
  <si>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</si>
  <si>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</si>
  <si>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</si>
  <si>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</si>
  <si>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</si>
  <si>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</si>
  <si>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</si>
  <si>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</si>
  <si>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</si>
  <si>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</si>
  <si>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</si>
  <si>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</si>
  <si>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</si>
  <si>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</si>
  <si>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</si>
  <si>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</si>
  <si>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</si>
  <si>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</si>
  <si>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</si>
  <si>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</si>
  <si>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</si>
  <si>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</si>
  <si>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</si>
  <si>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</si>
  <si>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</si>
  <si>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</si>
  <si>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</si>
  <si>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</si>
  <si>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</si>
  <si>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</si>
  <si>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</si>
  <si>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</si>
  <si>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</si>
  <si>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</si>
  <si>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</si>
  <si>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</si>
  <si>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</si>
  <si>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</si>
  <si>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</si>
  <si>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</si>
  <si>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</si>
  <si>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</si>
  <si>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</si>
  <si>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</si>
  <si>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</si>
  <si>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</si>
  <si>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</si>
  <si>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</si>
  <si>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</si>
  <si>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</si>
  <si>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</si>
  <si>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</si>
  <si>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</si>
  <si>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</si>
  <si>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</si>
  <si>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</si>
  <si>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</si>
  <si>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</si>
  <si>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</si>
  <si>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</si>
  <si>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</si>
  <si>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</si>
  <si>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</si>
  <si>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</si>
  <si>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</si>
  <si>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</si>
  <si>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</si>
  <si>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</si>
  <si>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</si>
  <si>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</si>
  <si>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</si>
  <si>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</si>
  <si>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</si>
  <si>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</si>
  <si>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</si>
  <si>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</si>
  <si>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</si>
  <si>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</si>
  <si>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</si>
  <si>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</si>
  <si>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</si>
  <si>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</si>
  <si>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</si>
  <si>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</si>
  <si>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</si>
  <si>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</si>
  <si>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</si>
  <si>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</si>
  <si>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</si>
  <si>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</si>
  <si>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</si>
  <si>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</si>
  <si>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</si>
  <si>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</si>
  <si>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</si>
  <si>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</si>
  <si>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</si>
  <si>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</si>
  <si>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</si>
  <si>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</si>
  <si>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</si>
  <si>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</si>
  <si>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</si>
  <si>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</si>
  <si>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</si>
  <si>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</si>
  <si>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</si>
  <si>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</si>
  <si>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</si>
  <si>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</si>
  <si>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</si>
  <si>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</si>
  <si>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</si>
  <si>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</si>
  <si>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</si>
  <si>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</si>
  <si>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</si>
  <si>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</si>
  <si>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</si>
  <si>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</si>
  <si>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</si>
  <si>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</si>
  <si>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</si>
  <si>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</si>
  <si>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</si>
  <si>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</si>
  <si>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</si>
  <si>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</si>
  <si>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</si>
  <si>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</si>
  <si>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</si>
  <si>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</si>
  <si>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</si>
  <si>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</si>
  <si>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</si>
  <si>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</si>
  <si>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</si>
  <si>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</si>
  <si>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</si>
  <si>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</si>
  <si>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</si>
  <si>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</si>
  <si>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</si>
  <si>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</si>
  <si>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</si>
  <si>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</si>
  <si>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</si>
  <si>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</si>
  <si>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</si>
  <si>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</si>
  <si>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</si>
  <si>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</si>
  <si>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</si>
  <si>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</si>
  <si>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</si>
  <si>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</si>
  <si>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</si>
  <si>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</si>
  <si>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</si>
  <si>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</si>
  <si>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</si>
  <si>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</si>
  <si>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</si>
  <si>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</si>
  <si>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</si>
  <si>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</si>
  <si>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</si>
  <si>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</si>
  <si>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</si>
  <si>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</si>
  <si>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</si>
  <si>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</si>
  <si>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</si>
  <si>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</si>
  <si>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</si>
  <si>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</si>
  <si>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</si>
  <si>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</si>
  <si>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</si>
  <si>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</si>
  <si>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</si>
  <si>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</si>
  <si>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</si>
  <si>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</si>
  <si>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</si>
  <si>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</si>
  <si>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</si>
  <si>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</si>
  <si>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</si>
  <si>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</si>
  <si>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</si>
  <si>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</si>
  <si>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</si>
  <si>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</si>
  <si>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</si>
  <si>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</si>
  <si>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</si>
  <si>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</si>
  <si>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</si>
  <si>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</si>
  <si>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</si>
  <si>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</si>
  <si>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</si>
  <si>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</si>
  <si>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</si>
  <si>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</si>
  <si>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</si>
  <si>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</si>
  <si>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</si>
  <si>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</si>
  <si>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</si>
  <si>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</si>
  <si>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</si>
  <si>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</si>
  <si>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</si>
  <si>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</si>
  <si>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</si>
  <si>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</si>
  <si>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</si>
  <si>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</si>
  <si>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</si>
  <si>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</si>
  <si>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</si>
  <si>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</si>
  <si>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</si>
  <si>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</si>
  <si>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</si>
  <si>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</si>
  <si>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</si>
  <si>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</si>
  <si>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</si>
  <si>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</si>
  <si>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</si>
  <si>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</si>
  <si>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</si>
  <si>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</si>
  <si>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</si>
  <si>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</si>
  <si>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</si>
  <si>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</si>
  <si>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</si>
  <si>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</si>
  <si>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</si>
  <si>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</si>
  <si>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</si>
  <si>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</si>
  <si>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</si>
  <si>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</si>
  <si>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</si>
  <si>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</si>
  <si>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</si>
  <si>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</si>
  <si>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</si>
  <si>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</si>
  <si>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</si>
  <si>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</si>
  <si>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</si>
  <si>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</si>
  <si>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</si>
  <si>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</si>
  <si>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</si>
  <si>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</si>
  <si>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</si>
  <si>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</si>
  <si>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</si>
  <si>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</si>
  <si>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</si>
  <si>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</si>
  <si>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</si>
  <si>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</si>
  <si>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</si>
  <si>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</si>
  <si>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</si>
  <si>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</si>
  <si>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</si>
  <si>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</si>
  <si>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</si>
  <si>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</si>
  <si>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</si>
  <si>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</si>
  <si>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</si>
  <si>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</si>
  <si>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</si>
  <si>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</si>
  <si>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</si>
  <si>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</si>
  <si>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</si>
  <si>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</si>
  <si>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</si>
  <si>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</si>
  <si>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</si>
  <si>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</si>
  <si>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</si>
  <si>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</si>
  <si>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</si>
  <si>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</si>
  <si>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</si>
  <si>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</si>
  <si>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</si>
  <si>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</si>
  <si>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</si>
  <si>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</si>
  <si>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</si>
  <si>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</si>
  <si>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</si>
  <si>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</si>
  <si>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</si>
  <si>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</si>
  <si>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</si>
  <si>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</si>
  <si>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</si>
  <si>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</si>
  <si>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</si>
  <si>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</si>
  <si>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</si>
  <si>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</si>
  <si>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</si>
  <si>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</si>
  <si>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</si>
  <si>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</si>
  <si>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</si>
  <si>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</si>
  <si>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</si>
  <si>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</si>
  <si>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</si>
  <si>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</si>
  <si>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</si>
  <si>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</si>
  <si>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</si>
  <si>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</si>
  <si>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</si>
  <si>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</si>
  <si>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</si>
  <si>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</si>
  <si>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</si>
  <si>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</si>
  <si>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</si>
  <si>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</si>
  <si>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</si>
  <si>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</si>
  <si>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</si>
  <si>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</si>
  <si>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</si>
  <si>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</si>
  <si>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</si>
  <si>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</si>
  <si>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</si>
  <si>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</si>
  <si>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</si>
  <si>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</si>
  <si>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</si>
  <si>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</si>
  <si>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</si>
  <si>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</si>
  <si>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</si>
  <si>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</si>
  <si>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</si>
  <si>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</si>
  <si>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</si>
  <si>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</si>
  <si>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</si>
  <si>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</si>
  <si>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</si>
  <si>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</si>
  <si>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</si>
  <si>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</si>
  <si>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</si>
  <si>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</si>
  <si>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</si>
  <si>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</si>
  <si>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</si>
  <si>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</si>
  <si>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</si>
  <si>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</si>
  <si>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</si>
  <si>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</si>
  <si>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</si>
  <si>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</si>
  <si>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</si>
  <si>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</si>
  <si>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</si>
  <si>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</si>
  <si>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</si>
  <si>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</si>
  <si>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</si>
  <si>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</si>
  <si>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</si>
  <si>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</si>
  <si>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</si>
  <si>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</si>
  <si>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</si>
  <si>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</si>
  <si>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</si>
  <si>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</si>
  <si>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</si>
  <si>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</si>
  <si>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</si>
  <si>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</si>
  <si>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</si>
  <si>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</si>
  <si>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</si>
  <si>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</si>
  <si>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</si>
  <si>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</si>
  <si>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</si>
  <si>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</si>
  <si>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</si>
  <si>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</si>
  <si>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</si>
  <si>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</si>
  <si>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</si>
  <si>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</si>
  <si>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</si>
  <si>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</si>
  <si>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</si>
  <si>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</si>
  <si>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</si>
  <si>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</si>
  <si>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</si>
  <si>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</si>
  <si>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</si>
  <si>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</si>
  <si>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</si>
  <si>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</si>
  <si>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</si>
  <si>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</si>
  <si>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</si>
  <si>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</si>
  <si>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</si>
  <si>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</si>
  <si>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</si>
  <si>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</si>
  <si>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</si>
  <si>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</si>
  <si>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</si>
  <si>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</si>
  <si>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</si>
  <si>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</si>
  <si>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</si>
  <si>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</si>
  <si>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</si>
  <si>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</si>
  <si>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</si>
  <si>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</si>
  <si>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</si>
  <si>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</si>
  <si>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</si>
  <si>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</si>
  <si>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</si>
  <si>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</si>
  <si>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</si>
  <si>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</si>
  <si>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</si>
  <si>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</si>
  <si>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</si>
  <si>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</si>
  <si>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</si>
  <si>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</si>
  <si>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</si>
  <si>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</si>
  <si>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</si>
  <si>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</si>
  <si>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</si>
  <si>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</si>
  <si>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</si>
  <si>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</si>
  <si>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</si>
  <si>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</si>
  <si>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</si>
  <si>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</si>
  <si>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</si>
  <si>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</si>
  <si>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</si>
  <si>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</si>
  <si>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</si>
  <si>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</si>
  <si>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</si>
  <si>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</si>
  <si>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</si>
  <si>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</si>
  <si>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</si>
  <si>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</si>
  <si>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</si>
  <si>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</si>
  <si>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</si>
  <si>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</si>
  <si>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</si>
  <si>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</si>
  <si>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</si>
  <si>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</si>
  <si>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</si>
  <si>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</si>
  <si>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</si>
  <si>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</si>
  <si>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</si>
  <si>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</si>
  <si>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</si>
  <si>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</si>
  <si>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</si>
  <si>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</si>
  <si>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</si>
  <si>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</si>
  <si>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</si>
  <si>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</si>
  <si>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</si>
  <si>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</si>
  <si>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</si>
  <si>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</si>
  <si>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</si>
  <si>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</si>
  <si>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</si>
  <si>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</si>
  <si>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</si>
  <si>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</si>
  <si>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</si>
  <si>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</si>
  <si>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</si>
  <si>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</si>
  <si>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</si>
  <si>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</si>
  <si>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</si>
  <si>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</si>
  <si>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</si>
  <si>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</si>
  <si>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</si>
  <si>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</si>
  <si>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</si>
  <si>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</si>
  <si>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</si>
  <si>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</si>
  <si>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</si>
  <si>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</si>
  <si>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</si>
  <si>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</si>
  <si>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</si>
  <si>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</si>
  <si>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</si>
  <si>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</si>
  <si>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</si>
  <si>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</si>
  <si>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</si>
  <si>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</si>
  <si>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</si>
  <si>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</si>
  <si>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</si>
  <si>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</si>
  <si>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</si>
  <si>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</si>
  <si>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</si>
  <si>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</si>
  <si>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</si>
  <si>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</si>
  <si>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</si>
  <si>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</si>
  <si>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</si>
  <si>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</si>
  <si>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</si>
  <si>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</si>
  <si>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</si>
  <si>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</si>
  <si>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</si>
  <si>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</si>
  <si>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</si>
  <si>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</si>
  <si>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</si>
  <si>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</si>
  <si>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</si>
  <si>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</si>
  <si>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</si>
  <si>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</si>
  <si>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</si>
  <si>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</si>
  <si>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</si>
  <si>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</si>
  <si>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</si>
  <si>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</si>
  <si>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</si>
  <si>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</si>
  <si>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</si>
  <si>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</si>
  <si>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</si>
  <si>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</si>
  <si>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</si>
  <si>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</si>
  <si>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</si>
  <si>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</si>
  <si>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</si>
  <si>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</si>
  <si>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</si>
  <si>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</si>
  <si>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</si>
  <si>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</si>
  <si>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</si>
  <si>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</si>
  <si>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</si>
  <si>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</si>
  <si>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</si>
  <si>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</si>
  <si>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</si>
  <si>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</si>
  <si>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</si>
  <si>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</si>
  <si>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</si>
  <si>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</si>
  <si>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</si>
  <si>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</si>
  <si>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</si>
  <si>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</si>
  <si>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</si>
  <si>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</si>
  <si>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</si>
  <si>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</si>
  <si>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</si>
  <si>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</si>
  <si>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</si>
  <si>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</si>
  <si>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</si>
  <si>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</si>
  <si>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</si>
  <si>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</si>
  <si>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</si>
  <si>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</si>
  <si>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</si>
  <si>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</si>
  <si>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</si>
  <si>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</si>
  <si>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</si>
  <si>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</si>
  <si>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</si>
  <si>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</si>
  <si>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</si>
  <si>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</si>
  <si>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</si>
  <si>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</si>
  <si>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</si>
  <si>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</si>
  <si>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</si>
  <si>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</si>
  <si>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</si>
  <si>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</si>
  <si>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</si>
  <si>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</si>
  <si>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</si>
  <si>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</si>
  <si>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</si>
  <si>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</si>
  <si>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</si>
  <si>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</si>
  <si>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</si>
  <si>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</si>
  <si>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</si>
  <si>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</si>
  <si>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</si>
  <si>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</si>
  <si>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</si>
  <si>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</si>
  <si>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</si>
  <si>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</si>
  <si>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</si>
  <si>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</si>
  <si>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</si>
  <si>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</si>
  <si>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</si>
  <si>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</si>
  <si>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</si>
  <si>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</si>
  <si>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</si>
  <si>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</si>
  <si>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</si>
  <si>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</si>
  <si>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</si>
  <si>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</si>
  <si>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</si>
  <si>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</si>
  <si>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</si>
  <si>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</si>
  <si>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</si>
  <si>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</si>
  <si>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</si>
  <si>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</si>
  <si>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</si>
  <si>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</si>
  <si>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</si>
  <si>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</si>
  <si>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</si>
  <si>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</si>
  <si>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</si>
  <si>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</si>
  <si>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</si>
  <si>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</si>
  <si>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</si>
  <si>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</si>
  <si>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</si>
  <si>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</si>
  <si>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</si>
  <si>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</si>
  <si>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</si>
  <si>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</si>
  <si>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</si>
  <si>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</si>
  <si>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</si>
  <si>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</si>
  <si>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</si>
  <si>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</si>
  <si>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</si>
  <si>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</si>
  <si>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</si>
  <si>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</si>
  <si>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</si>
  <si>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</si>
  <si>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</si>
  <si>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</si>
  <si>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</si>
  <si>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</si>
  <si>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</si>
  <si>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</si>
  <si>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</si>
  <si>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</si>
  <si>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</si>
  <si>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</si>
  <si>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</si>
  <si>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</si>
  <si>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</si>
  <si>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</si>
  <si>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</si>
  <si>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</si>
  <si>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</si>
  <si>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</si>
  <si>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</si>
  <si>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</si>
  <si>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</si>
  <si>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</si>
  <si>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</si>
  <si>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</si>
  <si>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</si>
  <si>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</si>
  <si>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</si>
  <si>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</si>
  <si>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</si>
  <si>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</si>
  <si>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</si>
  <si>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</si>
  <si>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</si>
  <si>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</si>
  <si>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</si>
  <si>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</si>
  <si>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</si>
  <si>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</si>
  <si>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</si>
  <si>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</si>
  <si>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</si>
  <si>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</si>
  <si>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</si>
  <si>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</si>
  <si>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</si>
  <si>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</si>
  <si>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</si>
  <si>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</si>
  <si>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</si>
  <si>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</si>
  <si>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</si>
  <si>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</si>
  <si>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</si>
  <si>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</si>
  <si>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</si>
  <si>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</si>
  <si>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</si>
  <si>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</si>
  <si>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</si>
  <si>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</si>
  <si>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</si>
  <si>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</si>
  <si>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</si>
  <si>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</si>
  <si>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</si>
  <si>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</si>
  <si>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</si>
  <si>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</si>
  <si>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</si>
  <si>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</si>
  <si>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</si>
  <si>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</si>
  <si>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</si>
  <si>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</si>
  <si>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</si>
  <si>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</si>
  <si>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</si>
  <si>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</si>
  <si>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</si>
  <si>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</si>
  <si>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</si>
  <si>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</si>
  <si>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</si>
  <si>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</si>
  <si>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</si>
  <si>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</si>
  <si>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</si>
  <si>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</si>
  <si>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</si>
  <si>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</si>
  <si>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</si>
  <si>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</si>
  <si>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</si>
  <si>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</si>
  <si>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</si>
  <si>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</si>
  <si>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</si>
  <si>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</si>
  <si>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</si>
  <si>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</si>
  <si>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</si>
  <si>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</si>
  <si>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</si>
  <si>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</si>
  <si>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</si>
  <si>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</si>
  <si>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</si>
  <si>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</si>
  <si>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</si>
  <si>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</si>
  <si>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</si>
  <si>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</si>
  <si>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</si>
  <si>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</si>
  <si>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</si>
  <si>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</si>
  <si>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</si>
  <si>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</si>
  <si>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</si>
  <si>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</si>
  <si>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</si>
  <si>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</si>
  <si>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</si>
  <si>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</si>
  <si>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</si>
  <si>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</si>
  <si>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</si>
  <si>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</si>
  <si>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</si>
  <si>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</si>
  <si>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</si>
  <si>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</si>
  <si>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</si>
  <si>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</si>
  <si>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</si>
  <si>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</si>
  <si>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</si>
  <si>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</si>
  <si>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</si>
  <si>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</si>
  <si>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</si>
  <si>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</si>
  <si>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</si>
  <si>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</si>
  <si>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</si>
  <si>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</si>
  <si>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</si>
  <si>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</si>
  <si>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</si>
  <si>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</si>
  <si>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</si>
  <si>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</si>
  <si>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</si>
  <si>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</si>
  <si>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</si>
  <si>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</si>
  <si>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</si>
  <si>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</si>
  <si>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</si>
  <si>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</si>
  <si>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</si>
  <si>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</si>
  <si>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</si>
  <si>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</si>
  <si>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</si>
  <si>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</si>
  <si>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</si>
  <si>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</si>
  <si>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</si>
  <si>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</si>
  <si>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</si>
  <si>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</si>
  <si>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</si>
  <si>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</si>
  <si>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</si>
  <si>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</si>
  <si>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</si>
  <si>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</si>
  <si>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</si>
  <si>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</si>
  <si>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</si>
  <si>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</si>
  <si>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</si>
  <si>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</si>
  <si>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</si>
  <si>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</si>
  <si>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</si>
  <si>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</si>
  <si>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</si>
  <si>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</si>
  <si>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</si>
  <si>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</si>
  <si>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</si>
  <si>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</si>
  <si>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</si>
  <si>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</si>
  <si>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</si>
  <si>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</si>
  <si>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</si>
  <si>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</si>
  <si>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</si>
  <si>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</si>
  <si>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</si>
  <si>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</si>
  <si>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</si>
  <si>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</si>
  <si>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</si>
  <si>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</si>
  <si>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</si>
  <si>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</si>
  <si>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</si>
  <si>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</si>
  <si>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</si>
  <si>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</si>
  <si>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</si>
  <si>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</si>
  <si>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</si>
  <si>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</si>
  <si>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</si>
  <si>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</si>
  <si>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</si>
  <si>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</si>
  <si>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</si>
  <si>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</si>
  <si>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</si>
  <si>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</si>
  <si>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</si>
  <si>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</si>
  <si>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</si>
  <si>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</si>
  <si>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</si>
  <si>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</si>
  <si>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</si>
  <si>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</si>
  <si>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</si>
  <si>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</si>
  <si>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</si>
  <si>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</si>
  <si>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</si>
  <si>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</si>
  <si>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</si>
  <si>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</si>
  <si>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</si>
  <si>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</si>
  <si>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</si>
  <si>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</si>
  <si>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</si>
  <si>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</si>
  <si>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</si>
  <si>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</si>
  <si>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</si>
  <si>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</si>
  <si>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</si>
  <si>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</si>
  <si>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</si>
  <si>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</si>
  <si>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</si>
  <si>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</si>
  <si>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</si>
  <si>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</si>
  <si>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</si>
  <si>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</si>
  <si>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</si>
  <si>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</si>
  <si>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</si>
  <si>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</si>
  <si>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</si>
  <si>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</si>
  <si>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</si>
  <si>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</si>
  <si>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</si>
  <si>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</si>
  <si>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</si>
  <si>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</si>
  <si>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</si>
  <si>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</si>
  <si>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</si>
  <si>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</si>
  <si>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</si>
  <si>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</si>
  <si>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</si>
  <si>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</si>
  <si>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</si>
  <si>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</si>
  <si>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</si>
  <si>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</si>
  <si>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</si>
  <si>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</si>
  <si>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</si>
  <si>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</si>
  <si>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</si>
  <si>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</si>
  <si>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</si>
  <si>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</si>
  <si>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</si>
  <si>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</si>
  <si>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</si>
  <si>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</si>
  <si>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</si>
  <si>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</si>
  <si>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</si>
  <si>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</si>
  <si>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</si>
  <si>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</si>
  <si>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</si>
  <si>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</si>
  <si>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</si>
  <si>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</si>
  <si>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</si>
  <si>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</si>
  <si>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</si>
  <si>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</si>
  <si>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</si>
  <si>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</si>
  <si>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</si>
  <si>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</si>
  <si>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</si>
  <si>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</si>
  <si>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</si>
  <si>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</si>
  <si>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</si>
  <si>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</si>
  <si>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</si>
  <si>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</si>
  <si>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</si>
  <si>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</si>
  <si>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</si>
  <si>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</si>
  <si>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</si>
  <si>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</si>
  <si>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</si>
  <si>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</si>
  <si>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</si>
  <si>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</si>
  <si>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</si>
  <si>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</si>
  <si>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</si>
  <si>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</si>
  <si>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</si>
  <si>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</si>
  <si>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</si>
  <si>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</si>
  <si>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</si>
  <si>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</si>
  <si>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</si>
  <si>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</si>
  <si>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</si>
  <si>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</si>
  <si>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</si>
  <si>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</si>
  <si>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</si>
  <si>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</si>
  <si>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</si>
  <si>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</si>
  <si>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</si>
  <si>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</si>
  <si>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</si>
  <si>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</si>
  <si>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</si>
  <si>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</si>
  <si>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</si>
  <si>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</si>
  <si>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</si>
  <si>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</si>
  <si>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</si>
  <si>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</si>
  <si>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</si>
  <si>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</si>
  <si>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</si>
  <si>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</si>
  <si>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</si>
  <si>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</si>
  <si>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</si>
  <si>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</si>
  <si>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</si>
  <si>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</si>
  <si>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</si>
  <si>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</si>
  <si>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</si>
  <si>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</si>
  <si>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</si>
  <si>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</si>
  <si>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</si>
  <si>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</si>
  <si>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</si>
  <si>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</si>
  <si>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</si>
  <si>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</si>
  <si>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</si>
  <si>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</si>
  <si>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</si>
  <si>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</si>
  <si>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</si>
  <si>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</si>
  <si>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</si>
  <si>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</si>
  <si>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</si>
  <si>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</si>
  <si>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</si>
  <si>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</si>
  <si>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</si>
  <si>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</si>
  <si>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</si>
  <si>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</si>
  <si>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</si>
  <si>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</si>
  <si>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</si>
  <si>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</si>
  <si>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</si>
  <si>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</si>
  <si>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</si>
  <si>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</si>
  <si>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</si>
  <si>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</si>
  <si>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</si>
  <si>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</si>
  <si>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</si>
  <si>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</si>
  <si>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</si>
  <si>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</si>
  <si>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</si>
  <si>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</si>
  <si>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</si>
  <si>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</si>
  <si>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</si>
  <si>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</si>
  <si>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</si>
  <si>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</si>
  <si>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</si>
  <si>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</si>
  <si>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</si>
  <si>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</si>
  <si>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</si>
  <si>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</si>
  <si>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</si>
  <si>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</si>
  <si>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</si>
  <si>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</si>
  <si>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</si>
  <si>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</si>
  <si>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</si>
  <si>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</si>
  <si>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</si>
  <si>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</si>
  <si>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</si>
  <si>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</si>
  <si>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</si>
  <si>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</si>
  <si>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</si>
  <si>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</si>
  <si>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</si>
  <si>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</si>
  <si>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</si>
  <si>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</si>
  <si>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</si>
  <si>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</si>
  <si>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</si>
  <si>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</si>
  <si>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</si>
  <si>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</si>
  <si>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</si>
  <si>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</si>
  <si>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</si>
  <si>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</si>
  <si>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</si>
  <si>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</si>
  <si>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</si>
  <si>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</si>
  <si>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</si>
  <si>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</si>
  <si>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</si>
  <si>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</si>
  <si>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</si>
  <si>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</si>
  <si>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</si>
  <si>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</si>
  <si>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</si>
  <si>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</si>
  <si>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</si>
  <si>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</si>
  <si>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</si>
  <si>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</si>
  <si>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</si>
  <si>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</si>
  <si>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</si>
  <si>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</si>
  <si>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</si>
  <si>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</si>
  <si>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</si>
  <si>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</si>
  <si>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</si>
  <si>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</si>
  <si>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</si>
  <si>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</si>
  <si>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</si>
  <si>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</si>
  <si>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</si>
  <si>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</si>
  <si>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</si>
  <si>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</si>
  <si>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</si>
  <si>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</si>
  <si>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</si>
  <si>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</si>
  <si>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</si>
  <si>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</si>
  <si>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</si>
  <si>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</si>
  <si>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</si>
  <si>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</si>
  <si>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</si>
  <si>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</si>
  <si>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</si>
  <si>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</si>
  <si>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</si>
  <si>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</si>
  <si>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</si>
  <si>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</si>
  <si>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</si>
  <si>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</si>
  <si>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</si>
  <si>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</si>
  <si>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</si>
  <si>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</si>
  <si>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</si>
  <si>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</si>
  <si>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</si>
  <si>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</si>
  <si>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</si>
  <si>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</si>
  <si>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</si>
  <si>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</si>
  <si>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</si>
  <si>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</si>
  <si>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</si>
  <si>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</si>
  <si>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</si>
  <si>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</si>
  <si>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</si>
  <si>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</si>
  <si>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</si>
  <si>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</si>
  <si>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</si>
  <si>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</si>
  <si>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</si>
  <si>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</si>
  <si>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</si>
  <si>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</si>
  <si>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</si>
  <si>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</si>
  <si>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</si>
  <si>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</si>
  <si>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</si>
  <si>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</si>
  <si>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</si>
  <si>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</si>
  <si>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</si>
  <si>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</si>
  <si>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</si>
  <si>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</si>
  <si>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</si>
  <si>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</si>
  <si>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</si>
  <si>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</si>
  <si>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</si>
  <si>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</si>
  <si>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</si>
  <si>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</si>
  <si>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</si>
  <si>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</si>
  <si>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</si>
  <si>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</si>
  <si>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</si>
  <si>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</si>
  <si>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</si>
  <si>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</si>
  <si>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</si>
  <si>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</si>
  <si>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</si>
  <si>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</si>
  <si>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</si>
  <si>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</si>
  <si>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</si>
  <si>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</si>
  <si>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</si>
  <si>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</si>
  <si>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</si>
  <si>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</si>
  <si>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</si>
  <si>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</si>
  <si>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</si>
  <si>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</si>
  <si>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</si>
  <si>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</si>
  <si>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</si>
  <si>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</si>
  <si>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</si>
  <si>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</si>
  <si>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</si>
  <si>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</si>
  <si>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</si>
  <si>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</si>
  <si>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</si>
  <si>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</si>
  <si>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</si>
  <si>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</si>
  <si>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</si>
  <si>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</si>
  <si>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</si>
  <si>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</si>
  <si>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</si>
  <si>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</si>
  <si>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</si>
  <si>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</si>
  <si>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</si>
  <si>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</si>
  <si>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</si>
  <si>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</si>
  <si>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</si>
  <si>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</si>
  <si>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</si>
  <si>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</si>
  <si>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</si>
  <si>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</si>
  <si>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</si>
  <si>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</si>
  <si>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</si>
  <si>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</si>
  <si>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</si>
  <si>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</si>
  <si>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</si>
  <si>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</si>
  <si>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</si>
  <si>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</si>
  <si>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</si>
  <si>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</si>
  <si>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</si>
  <si>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</si>
  <si>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</si>
  <si>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</si>
  <si>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</si>
  <si>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</si>
  <si>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</si>
  <si>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</si>
  <si>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</si>
  <si>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</si>
  <si>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</si>
  <si>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</si>
  <si>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</si>
  <si>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</si>
  <si>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</si>
  <si>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</si>
  <si>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</si>
  <si>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</si>
  <si>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</si>
  <si>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</si>
  <si>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</si>
  <si>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</si>
  <si>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</si>
  <si>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</si>
  <si>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</si>
  <si>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</si>
  <si>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</si>
  <si>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</si>
  <si>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</si>
  <si>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</si>
  <si>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</si>
  <si>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</si>
  <si>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</si>
  <si>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</si>
  <si>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</si>
  <si>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</si>
  <si>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</si>
  <si>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</si>
  <si>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</si>
  <si>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</si>
  <si>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</si>
  <si>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</si>
  <si>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</si>
  <si>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</si>
  <si>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</si>
  <si>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</si>
  <si>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</si>
  <si>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</si>
  <si>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</si>
  <si>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</si>
  <si>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</si>
  <si>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</si>
  <si>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</si>
  <si>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</si>
  <si>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</si>
  <si>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</si>
  <si>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</si>
  <si>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</si>
  <si>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</si>
  <si>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</si>
  <si>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</si>
  <si>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</si>
  <si>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</si>
  <si>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</si>
  <si>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</si>
  <si>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</si>
  <si>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</si>
  <si>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</si>
  <si>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</si>
  <si>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</si>
  <si>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</si>
  <si>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</si>
  <si>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</si>
  <si>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</si>
  <si>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</si>
  <si>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</si>
  <si>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</si>
  <si>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</si>
  <si>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</si>
  <si>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</si>
  <si>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</si>
  <si>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</si>
  <si>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</si>
  <si>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</si>
  <si>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</si>
  <si>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</si>
  <si>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</si>
  <si>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</si>
  <si>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</si>
  <si>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</si>
  <si>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</si>
  <si>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</si>
  <si>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</si>
  <si>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</si>
  <si>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</si>
  <si>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</si>
  <si>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</si>
  <si>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</si>
  <si>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</si>
  <si>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</si>
  <si>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</si>
  <si>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</si>
  <si>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</si>
  <si>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</si>
  <si>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</si>
  <si>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</si>
  <si>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</si>
  <si>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</si>
  <si>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</si>
  <si>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</si>
  <si>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</si>
  <si>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</si>
  <si>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</si>
  <si>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</si>
  <si>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</si>
  <si>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</si>
  <si>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</si>
  <si>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</si>
  <si>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</si>
  <si>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</si>
  <si>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</si>
  <si>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</si>
  <si>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</si>
  <si>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</si>
  <si>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</si>
  <si>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</si>
  <si>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</si>
  <si>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</si>
  <si>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</si>
  <si>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</si>
  <si>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</si>
  <si>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</si>
  <si>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</si>
  <si>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</si>
  <si>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</si>
  <si>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</si>
  <si>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</si>
  <si>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</si>
  <si>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</si>
  <si>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</si>
  <si>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</si>
  <si>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</si>
  <si>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</si>
  <si>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</si>
  <si>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</si>
  <si>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</si>
  <si>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</si>
  <si>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</si>
  <si>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</si>
  <si>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</si>
  <si>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</si>
  <si>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</si>
  <si>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</si>
  <si>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</si>
  <si>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</si>
  <si>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</si>
  <si>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</si>
  <si>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</si>
  <si>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</si>
  <si>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</si>
  <si>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</si>
  <si>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</si>
  <si>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</si>
  <si>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</si>
  <si>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</si>
  <si>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</si>
  <si>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</si>
  <si>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</si>
  <si>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</si>
  <si>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</si>
  <si>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</si>
  <si>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</si>
  <si>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</si>
  <si>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</si>
  <si>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</si>
  <si>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</si>
  <si>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</si>
  <si>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</si>
  <si>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</si>
  <si>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</si>
  <si>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</si>
  <si>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</si>
  <si>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</si>
  <si>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</si>
  <si>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</si>
  <si>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</si>
  <si>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</si>
  <si>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</si>
  <si>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</si>
  <si>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</si>
  <si>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</si>
  <si>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</si>
  <si>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</si>
  <si>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</si>
  <si>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</si>
  <si>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</si>
  <si>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</si>
  <si>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</si>
  <si>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</si>
  <si>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</si>
  <si>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</si>
  <si>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</si>
  <si>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</si>
  <si>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</si>
  <si>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</si>
  <si>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</si>
  <si>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</si>
  <si>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</si>
  <si>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</si>
  <si>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</si>
  <si>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</si>
  <si>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</si>
  <si>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</si>
  <si>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</si>
  <si>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</si>
  <si>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</si>
  <si>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</si>
  <si>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</si>
  <si>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</si>
  <si>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</si>
  <si>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</si>
  <si>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</si>
  <si>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</si>
  <si>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</si>
  <si>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</si>
  <si>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</si>
  <si>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</si>
  <si>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</si>
  <si>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</si>
  <si>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</si>
  <si>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</si>
  <si>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</si>
  <si>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</si>
  <si>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</si>
  <si>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</si>
  <si>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</si>
  <si>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</si>
  <si>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</si>
  <si>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</si>
  <si>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</si>
  <si>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</si>
  <si>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</si>
  <si>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</si>
  <si>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</si>
  <si>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</si>
  <si>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</si>
  <si>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</si>
  <si>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</si>
  <si>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</si>
  <si>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</si>
  <si>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</si>
  <si>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</si>
  <si>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</si>
  <si>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</si>
  <si>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</si>
  <si>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</si>
  <si>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</si>
  <si>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</si>
  <si>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</si>
  <si>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</si>
  <si>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</si>
  <si>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</si>
  <si>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</si>
  <si>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</si>
  <si>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</si>
  <si>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</si>
  <si>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</si>
  <si>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</si>
  <si>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</si>
  <si>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</si>
  <si>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</si>
  <si>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</si>
  <si>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</si>
  <si>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</si>
  <si>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</si>
  <si>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</si>
  <si>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</si>
  <si>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</si>
  <si>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</si>
  <si>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</si>
  <si>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</si>
  <si>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</si>
  <si>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</si>
  <si>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</si>
  <si>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</si>
  <si>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</si>
  <si>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</si>
  <si>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</si>
  <si>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</si>
  <si>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</si>
  <si>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</si>
  <si>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</si>
  <si>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</si>
  <si>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</si>
  <si>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</si>
  <si>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</si>
  <si>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</si>
  <si>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</si>
  <si>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</si>
  <si>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</si>
  <si>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</si>
  <si>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</si>
  <si>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</si>
  <si>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</si>
  <si>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</si>
  <si>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</si>
  <si>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</si>
  <si>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</si>
  <si>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</si>
  <si>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</si>
  <si>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</si>
  <si>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</si>
  <si>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</si>
  <si>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</si>
  <si>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</si>
  <si>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</si>
  <si>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</si>
  <si>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</si>
  <si>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</si>
  <si>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</si>
  <si>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</si>
  <si>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</si>
  <si>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</si>
  <si>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</si>
  <si>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</si>
  <si>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</si>
  <si>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</si>
  <si>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</si>
  <si>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</si>
  <si>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</si>
  <si>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</si>
  <si>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</si>
  <si>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</si>
  <si>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</si>
  <si>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</si>
  <si>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</si>
  <si>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</si>
  <si>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</si>
  <si>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</si>
  <si>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</si>
  <si>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</si>
  <si>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</si>
  <si>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</si>
  <si>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</si>
  <si>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</si>
  <si>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</si>
  <si>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</si>
  <si>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</si>
  <si>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</si>
  <si>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</si>
  <si>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</si>
  <si>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</si>
  <si>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</si>
  <si>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</si>
  <si>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</si>
  <si>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</si>
  <si>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</si>
  <si>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</si>
  <si>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</si>
  <si>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</si>
  <si>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</si>
  <si>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</si>
  <si>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</si>
  <si>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</si>
  <si>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</si>
  <si>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</si>
  <si>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</si>
  <si>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</si>
  <si>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</si>
  <si>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</si>
  <si>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</si>
  <si>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</si>
  <si>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</si>
  <si>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</si>
  <si>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</si>
  <si>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</si>
  <si>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</si>
  <si>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</si>
  <si>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</si>
  <si>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</si>
  <si>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</si>
  <si>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</si>
  <si>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</si>
  <si>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</si>
  <si>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</si>
  <si>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</si>
  <si>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</si>
  <si>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</si>
  <si>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</si>
  <si>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</si>
  <si>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</si>
  <si>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</si>
  <si>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</si>
  <si>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</si>
  <si>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</si>
  <si>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</si>
  <si>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</si>
  <si>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</si>
  <si>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</si>
  <si>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</si>
  <si>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</si>
  <si>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</si>
  <si>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</si>
  <si>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</si>
  <si>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</si>
  <si>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</si>
  <si>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</si>
  <si>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</si>
  <si>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</si>
  <si>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</si>
  <si>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</si>
  <si>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</si>
  <si>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</si>
  <si>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</si>
  <si>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</si>
  <si>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</si>
  <si>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</si>
  <si>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</si>
  <si>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</si>
  <si>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</si>
  <si>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</si>
  <si>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</si>
  <si>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</si>
  <si>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</si>
  <si>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</si>
  <si>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</si>
  <si>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</si>
  <si>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</si>
  <si>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</si>
  <si>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</si>
  <si>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</si>
  <si>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</si>
  <si>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</si>
  <si>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</si>
  <si>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</si>
  <si>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</si>
  <si>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</si>
  <si>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</si>
  <si>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</si>
  <si>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</si>
  <si>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</si>
  <si>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</si>
  <si>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</si>
  <si>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</si>
  <si>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</si>
  <si>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</si>
  <si>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</si>
  <si>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</si>
  <si>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</si>
  <si>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</si>
  <si>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</si>
  <si>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</si>
  <si>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</si>
  <si>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</si>
  <si>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</si>
  <si>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</si>
  <si>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</si>
  <si>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</si>
  <si>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</si>
  <si>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</si>
  <si>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</si>
  <si>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</si>
  <si>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</si>
  <si>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</si>
  <si>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</si>
  <si>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</si>
  <si>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</si>
  <si>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</si>
  <si>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</si>
  <si>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</si>
  <si>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</si>
  <si>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</si>
  <si>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</si>
  <si>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</si>
  <si>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</si>
  <si>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</si>
  <si>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</si>
  <si>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</si>
  <si>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</si>
  <si>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</si>
  <si>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</si>
  <si>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</si>
  <si>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</si>
  <si>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</si>
  <si>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</si>
  <si>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</si>
  <si>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</si>
  <si>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</si>
  <si>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</si>
  <si>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</si>
  <si>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</si>
  <si>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</si>
  <si>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</si>
  <si>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</si>
  <si>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</si>
  <si>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</si>
  <si>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</si>
  <si>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</si>
  <si>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</si>
  <si>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</si>
  <si>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</si>
  <si>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</si>
  <si>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</si>
  <si>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</si>
  <si>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</si>
  <si>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</si>
  <si>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</si>
  <si>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</si>
  <si>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</si>
  <si>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</si>
  <si>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</si>
  <si>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</si>
  <si>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</si>
  <si>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</si>
  <si>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</si>
  <si>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</si>
  <si>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</si>
  <si>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</si>
  <si>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</si>
  <si>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</si>
  <si>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</si>
  <si>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</si>
  <si>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</si>
  <si>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</si>
  <si>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</si>
  <si>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</si>
  <si>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</si>
  <si>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</si>
  <si>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</si>
  <si>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</si>
  <si>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</si>
  <si>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</si>
  <si>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</si>
  <si>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</si>
  <si>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</si>
  <si>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</si>
  <si>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</si>
  <si>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</si>
  <si>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</si>
  <si>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</si>
  <si>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</si>
  <si>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</si>
  <si>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</si>
  <si>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</si>
  <si>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</si>
  <si>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</si>
  <si>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</si>
  <si>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</si>
  <si>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</si>
  <si>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</si>
  <si>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</si>
  <si>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</si>
  <si>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</si>
  <si>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</si>
  <si>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</si>
  <si>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</si>
  <si>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</si>
  <si>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</si>
  <si>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</si>
  <si>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</si>
  <si>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</si>
  <si>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</si>
  <si>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</si>
  <si>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</si>
  <si>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</si>
  <si>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</si>
  <si>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</si>
  <si>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</si>
  <si>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</si>
  <si>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</si>
  <si>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</si>
  <si>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</si>
  <si>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</si>
  <si>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</si>
  <si>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</si>
  <si>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</si>
  <si>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</si>
  <si>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</si>
  <si>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</si>
  <si>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</si>
  <si>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</si>
  <si>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</si>
  <si>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</si>
  <si>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</si>
  <si>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</si>
  <si>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</si>
  <si>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</si>
  <si>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</si>
  <si>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</si>
  <si>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</si>
  <si>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</si>
  <si>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</si>
  <si>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</si>
  <si>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</si>
  <si>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</si>
  <si>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</si>
  <si>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</si>
  <si>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</si>
  <si>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</si>
  <si>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</si>
  <si>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</si>
  <si>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</si>
  <si>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</si>
  <si>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</si>
  <si>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</si>
  <si>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</si>
  <si>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</si>
  <si>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</si>
  <si>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</si>
  <si>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</si>
  <si>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</si>
  <si>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</si>
  <si>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</si>
  <si>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</si>
  <si>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</si>
  <si>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</si>
  <si>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</si>
  <si>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</si>
  <si>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</si>
  <si>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</si>
  <si>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</si>
  <si>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</si>
  <si>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</si>
  <si>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</si>
  <si>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</si>
  <si>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</si>
  <si>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</si>
  <si>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</si>
  <si>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</si>
  <si>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</si>
  <si>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</si>
  <si>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</si>
  <si>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</si>
  <si>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</si>
  <si>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</si>
  <si>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</si>
  <si>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</si>
  <si>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</si>
  <si>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</si>
  <si>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</si>
  <si>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</si>
  <si>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</si>
  <si>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</si>
  <si>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</si>
  <si>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</si>
  <si>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</si>
  <si>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</si>
  <si>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</si>
  <si>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</si>
  <si>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</si>
  <si>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</si>
  <si>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</si>
  <si>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</si>
  <si>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</si>
  <si>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</si>
  <si>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</si>
  <si>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</si>
  <si>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</si>
  <si>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</si>
  <si>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</si>
  <si>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</si>
  <si>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</si>
  <si>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</si>
  <si>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</si>
  <si>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</si>
  <si>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</si>
  <si>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</si>
  <si>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</si>
  <si>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</si>
  <si>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</si>
  <si>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</si>
  <si>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</si>
  <si>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</si>
  <si>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</si>
  <si>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</si>
  <si>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</si>
  <si>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</si>
  <si>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</si>
  <si>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</si>
  <si>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</si>
  <si>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</si>
  <si>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</si>
  <si>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</si>
  <si>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</si>
  <si>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</si>
  <si>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</si>
  <si>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</si>
  <si>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</si>
  <si>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</si>
  <si>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</si>
  <si>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</si>
  <si>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</si>
  <si>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</si>
  <si>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</si>
  <si>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</si>
  <si>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</si>
  <si>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</si>
  <si>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</si>
  <si>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</si>
  <si>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</si>
  <si>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</si>
  <si>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</si>
  <si>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</si>
  <si>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</si>
  <si>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</si>
  <si>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</si>
  <si>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</si>
  <si>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</si>
  <si>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</si>
  <si>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</si>
  <si>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</si>
  <si>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</si>
  <si>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</si>
  <si>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</si>
  <si>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</si>
  <si>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</si>
  <si>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</si>
  <si>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</si>
  <si>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</si>
  <si>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</si>
  <si>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</si>
  <si>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</si>
  <si>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</si>
  <si>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</si>
  <si>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</si>
  <si>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</si>
  <si>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</si>
  <si>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</si>
  <si>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</si>
  <si>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</si>
  <si>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</si>
  <si>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</si>
  <si>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</si>
  <si>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</si>
  <si>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</si>
  <si>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</si>
  <si>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</si>
  <si>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</si>
  <si>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</si>
  <si>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</si>
  <si>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</si>
  <si>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</si>
  <si>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</si>
  <si>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</si>
  <si>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</si>
  <si>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</si>
  <si>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</si>
  <si>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</si>
  <si>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</si>
  <si>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</si>
  <si>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</si>
  <si>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</si>
  <si>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</si>
  <si>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</si>
  <si>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</si>
  <si>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</si>
  <si>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</si>
  <si>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</si>
  <si>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</si>
  <si>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</si>
  <si>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</si>
  <si>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</si>
  <si>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</si>
  <si>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</si>
  <si>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</si>
  <si>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</si>
  <si>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</si>
  <si>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</si>
  <si>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</si>
  <si>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</si>
  <si>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</si>
  <si>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</si>
  <si>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</si>
  <si>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</si>
  <si>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</si>
  <si>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</si>
  <si>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</si>
  <si>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</si>
  <si>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</si>
  <si>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</si>
  <si>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</si>
  <si>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</si>
  <si>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</si>
  <si>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</si>
  <si>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</si>
  <si>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</si>
  <si>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</si>
  <si>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</si>
  <si>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</si>
  <si>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</si>
  <si>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</si>
  <si>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</si>
  <si>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</si>
  <si>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</si>
  <si>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</si>
  <si>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</si>
  <si>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</si>
  <si>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</si>
  <si>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</si>
  <si>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</si>
  <si>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</si>
  <si>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</si>
  <si>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</si>
  <si>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</si>
  <si>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</si>
  <si>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</si>
  <si>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</si>
  <si>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</si>
  <si>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</si>
  <si>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</si>
  <si>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</si>
  <si>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</si>
  <si>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</si>
  <si>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</si>
  <si>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</si>
  <si>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</si>
  <si>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</si>
  <si>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</si>
  <si>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</si>
  <si>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</si>
  <si>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</si>
  <si>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</si>
  <si>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</si>
  <si>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</si>
  <si>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</si>
  <si>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</si>
  <si>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</si>
  <si>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</si>
  <si>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</si>
  <si>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</si>
  <si>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</si>
  <si>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</si>
  <si>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</si>
  <si>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</si>
  <si>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</si>
  <si>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</si>
  <si>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</si>
  <si>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</si>
  <si>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</si>
  <si>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</si>
  <si>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</si>
  <si>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</si>
  <si>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</si>
  <si>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</si>
  <si>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</si>
  <si>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</si>
  <si>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</si>
  <si>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</si>
  <si>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</si>
  <si>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</si>
  <si>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</si>
  <si>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</si>
  <si>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</si>
  <si>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</si>
  <si>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</si>
  <si>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</si>
  <si>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</si>
  <si>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</si>
  <si>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</si>
  <si>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</si>
  <si>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</si>
  <si>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</si>
  <si>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</si>
  <si>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</si>
  <si>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</si>
  <si>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</si>
  <si>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</si>
  <si>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</si>
  <si>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</si>
  <si>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</si>
  <si>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</si>
  <si>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</si>
  <si>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</si>
  <si>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</si>
  <si>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</si>
  <si>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</si>
  <si>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</si>
  <si>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</si>
  <si>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</si>
  <si>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</si>
  <si>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</si>
  <si>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</si>
  <si>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</si>
  <si>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</si>
  <si>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</si>
  <si>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</si>
  <si>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</si>
  <si>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</si>
  <si>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</si>
  <si>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</si>
  <si>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</si>
  <si>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</si>
  <si>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</si>
  <si>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</si>
  <si>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</si>
  <si>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</si>
  <si>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</si>
  <si>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</si>
  <si>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</si>
  <si>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</si>
  <si>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</si>
  <si>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</si>
  <si>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</si>
  <si>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</si>
  <si>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</si>
  <si>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</si>
  <si>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</si>
  <si>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</si>
  <si>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</si>
  <si>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</si>
  <si>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</si>
  <si>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</si>
  <si>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</si>
  <si>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</si>
  <si>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</si>
  <si>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</si>
  <si>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</si>
  <si>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</si>
  <si>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</si>
  <si>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</si>
  <si>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</si>
  <si>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</si>
  <si>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</si>
  <si>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</si>
  <si>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</si>
  <si>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</si>
  <si>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</si>
  <si>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</si>
  <si>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</si>
  <si>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</si>
  <si>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</si>
  <si>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</si>
  <si>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</si>
  <si>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</si>
  <si>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</si>
  <si>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</si>
  <si>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</si>
  <si>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</si>
  <si>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</si>
  <si>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</si>
  <si>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</si>
  <si>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</si>
  <si>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</si>
  <si>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</si>
  <si>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</si>
  <si>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</si>
  <si>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</si>
  <si>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</si>
  <si>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</si>
  <si>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</si>
  <si>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</si>
  <si>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</si>
  <si>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</si>
  <si>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</si>
  <si>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</si>
  <si>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</si>
  <si>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</si>
  <si>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</si>
  <si>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</si>
  <si>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</si>
  <si>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</si>
  <si>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</si>
  <si>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</si>
  <si>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</si>
  <si>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</si>
  <si>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</si>
  <si>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</si>
  <si>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</si>
  <si>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</si>
  <si>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</si>
  <si>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</si>
  <si>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</si>
  <si>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</si>
  <si>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</si>
  <si>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</si>
  <si>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</si>
  <si>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</si>
  <si>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</si>
  <si>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</si>
  <si>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</si>
  <si>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</si>
  <si>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</si>
  <si>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</si>
  <si>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</si>
  <si>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</si>
  <si>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</si>
  <si>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</si>
  <si>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</si>
  <si>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</si>
  <si>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</si>
  <si>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</si>
  <si>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</si>
  <si>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</si>
  <si>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</si>
  <si>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</si>
  <si>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</si>
  <si>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</si>
  <si>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</si>
  <si>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</si>
  <si>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</si>
  <si>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</si>
  <si>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</si>
  <si>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</si>
  <si>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</si>
  <si>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</si>
  <si>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</si>
  <si>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</si>
  <si>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</si>
  <si>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</si>
  <si>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</si>
  <si>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</si>
  <si>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</si>
  <si>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</si>
  <si>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</si>
  <si>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</si>
  <si>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</si>
  <si>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</si>
  <si>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</si>
  <si>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</si>
  <si>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</si>
  <si>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</si>
  <si>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</si>
  <si>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</si>
  <si>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</si>
  <si>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</si>
  <si>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</si>
  <si>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</si>
  <si>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</si>
  <si>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</si>
  <si>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</si>
  <si>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</si>
  <si>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</si>
  <si>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</si>
  <si>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</si>
  <si>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</si>
  <si>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</si>
  <si>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</si>
  <si>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</si>
  <si>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</si>
  <si>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</si>
  <si>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</si>
  <si>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</si>
  <si>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</si>
  <si>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</si>
  <si>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</si>
  <si>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</si>
  <si>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</si>
  <si>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</si>
  <si>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</si>
  <si>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</si>
  <si>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</si>
  <si>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</si>
  <si>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</si>
  <si>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</si>
  <si>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</si>
  <si>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</si>
  <si>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</si>
  <si>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</si>
  <si>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</si>
  <si>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</si>
  <si>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</si>
  <si>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</si>
  <si>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</si>
  <si>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</si>
  <si>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</si>
  <si>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</si>
  <si>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</si>
  <si>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</si>
  <si>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</si>
  <si>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</si>
  <si>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</si>
  <si>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</si>
  <si>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</si>
  <si>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</si>
  <si>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</si>
  <si>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</si>
  <si>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</si>
  <si>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</si>
  <si>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</si>
  <si>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</si>
  <si>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</si>
  <si>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</si>
  <si>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</si>
  <si>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</si>
  <si>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</si>
  <si>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</si>
  <si>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</si>
  <si>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</si>
  <si>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</si>
  <si>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</si>
  <si>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</si>
  <si>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</si>
  <si>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</si>
  <si>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</si>
  <si>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</si>
  <si>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</si>
  <si>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</si>
  <si>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</si>
  <si>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</si>
  <si>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</si>
  <si>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</si>
  <si>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</si>
  <si>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</si>
  <si>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</si>
  <si>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</si>
  <si>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</si>
  <si>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</si>
  <si>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</si>
  <si>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</si>
  <si>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</si>
  <si>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</si>
  <si>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</si>
  <si>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</si>
  <si>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</si>
  <si>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</si>
  <si>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</si>
  <si>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</si>
  <si>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</si>
  <si>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</si>
  <si>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</si>
  <si>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</si>
  <si>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</si>
  <si>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</si>
  <si>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</si>
  <si>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</si>
  <si>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</si>
  <si>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</si>
  <si>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</si>
  <si>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</si>
  <si>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</si>
  <si>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</si>
  <si>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</si>
  <si>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</si>
  <si>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</si>
  <si>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</si>
  <si>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</si>
  <si>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</si>
  <si>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</si>
  <si>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</si>
  <si>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</si>
  <si>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</si>
  <si>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</si>
  <si>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</si>
  <si>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</si>
  <si>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</si>
  <si>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</si>
  <si>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</si>
  <si>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</si>
  <si>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</si>
  <si>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</si>
  <si>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</si>
  <si>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</si>
  <si>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</si>
  <si>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</si>
  <si>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</si>
  <si>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</si>
  <si>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</si>
  <si>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</si>
  <si>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</si>
  <si>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</si>
  <si>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</si>
  <si>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</si>
  <si>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</si>
  <si>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</si>
  <si>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</si>
  <si>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</si>
  <si>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</si>
  <si>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</si>
  <si>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</si>
  <si>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</si>
  <si>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</si>
  <si>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</si>
  <si>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</si>
  <si>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</si>
  <si>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</si>
  <si>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</si>
  <si>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</si>
  <si>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</si>
  <si>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</si>
  <si>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</si>
  <si>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</si>
  <si>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</si>
  <si>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</si>
  <si>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</si>
  <si>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</si>
  <si>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</si>
  <si>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</si>
  <si>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</si>
  <si>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</si>
  <si>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</si>
  <si>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</si>
  <si>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</si>
  <si>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</si>
  <si>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</si>
  <si>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</si>
  <si>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</si>
  <si>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</si>
  <si>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</si>
  <si>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</si>
  <si>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</si>
  <si>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</si>
  <si>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</si>
  <si>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</si>
  <si>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</si>
  <si>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</si>
  <si>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</si>
  <si>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</si>
  <si>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</si>
  <si>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</si>
  <si>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</si>
  <si>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</si>
  <si>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</si>
  <si>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</si>
  <si>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</si>
  <si>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</si>
  <si>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</si>
  <si>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</si>
  <si>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</si>
  <si>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</si>
  <si>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</si>
  <si>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</si>
  <si>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</si>
  <si>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</si>
  <si>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</si>
  <si>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</si>
  <si>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</si>
  <si>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</si>
  <si>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</si>
  <si>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</si>
  <si>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</si>
  <si>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</si>
  <si>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</si>
  <si>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</si>
  <si>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</si>
  <si>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</si>
  <si>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</si>
  <si>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</si>
  <si>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</si>
  <si>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</si>
  <si>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</si>
  <si>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</si>
  <si>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</si>
  <si>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</si>
  <si>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</si>
  <si>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</si>
  <si>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</si>
  <si>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</si>
  <si>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</si>
  <si>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</si>
  <si>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</si>
  <si>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</si>
  <si>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</si>
  <si>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</si>
  <si>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</si>
  <si>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</si>
  <si>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</si>
  <si>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</si>
  <si>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</si>
  <si>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</si>
  <si>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</si>
  <si>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</si>
  <si>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</si>
  <si>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</si>
  <si>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</si>
  <si>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</si>
  <si>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</si>
  <si>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</si>
  <si>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</si>
  <si>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</si>
  <si>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</si>
  <si>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</si>
  <si>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</si>
  <si>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</si>
  <si>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</si>
  <si>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</si>
  <si>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</si>
  <si>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</si>
  <si>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</si>
  <si>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</si>
  <si>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</si>
  <si>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</si>
  <si>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</si>
  <si>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</si>
  <si>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</si>
  <si>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</si>
  <si>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</si>
  <si>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</si>
  <si>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</si>
  <si>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</si>
  <si>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</si>
  <si>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</si>
  <si>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</si>
  <si>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</si>
  <si>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</si>
  <si>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</si>
  <si>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</si>
  <si>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</si>
  <si>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</si>
  <si>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</si>
  <si>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</si>
  <si>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</si>
  <si>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</si>
  <si>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</si>
  <si>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</si>
  <si>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</si>
  <si>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</si>
  <si>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</si>
  <si>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</si>
  <si>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</si>
  <si>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</si>
  <si>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</si>
  <si>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</si>
  <si>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</si>
  <si>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</si>
  <si>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</si>
  <si>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</si>
  <si>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</si>
  <si>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</si>
  <si>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</si>
  <si>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</si>
  <si>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</si>
  <si>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</si>
  <si>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</si>
  <si>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</si>
  <si>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</si>
  <si>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</si>
  <si>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</si>
  <si>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</si>
  <si>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</si>
  <si>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</si>
  <si>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</si>
  <si>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</si>
  <si>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</si>
  <si>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</si>
  <si>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</si>
  <si>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</si>
  <si>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</si>
  <si>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</si>
  <si>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</si>
  <si>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</si>
  <si>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</si>
  <si>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</si>
  <si>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</si>
  <si>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</si>
  <si>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</si>
  <si>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</si>
  <si>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</si>
  <si>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</si>
  <si>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</si>
  <si>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</si>
  <si>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</si>
  <si>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</si>
  <si>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</si>
  <si>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</si>
  <si>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</si>
  <si>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</si>
  <si>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</si>
  <si>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</si>
  <si>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</si>
  <si>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</si>
  <si>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</si>
  <si>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</si>
  <si>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</si>
  <si>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</si>
  <si>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</si>
  <si>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</si>
  <si>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</si>
  <si>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</si>
  <si>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</si>
  <si>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</si>
  <si>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</si>
  <si>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</si>
  <si>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</si>
  <si>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</si>
  <si>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</si>
  <si>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</si>
  <si>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</si>
  <si>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</si>
  <si>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</si>
  <si>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</si>
  <si>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</si>
  <si>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</si>
  <si>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</si>
  <si>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</si>
  <si>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</si>
  <si>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</si>
  <si>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</si>
  <si>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</si>
  <si>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</si>
  <si>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</si>
  <si>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</si>
  <si>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</si>
  <si>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</si>
  <si>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</si>
  <si>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</si>
  <si>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</si>
  <si>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</si>
  <si>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</si>
  <si>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</si>
  <si>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</si>
  <si>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</si>
  <si>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</si>
  <si>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</si>
  <si>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</si>
  <si>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</si>
  <si>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</si>
  <si>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</si>
  <si>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</si>
  <si>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</si>
  <si>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</si>
  <si>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</si>
  <si>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</si>
  <si>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</si>
  <si>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</si>
  <si>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</si>
  <si>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</si>
  <si>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</si>
  <si>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</si>
  <si>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</si>
  <si>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</si>
  <si>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</si>
  <si>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</si>
  <si>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</si>
  <si>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</si>
  <si>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</si>
  <si>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</si>
  <si>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</si>
  <si>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</si>
  <si>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</si>
  <si>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</si>
  <si>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</si>
  <si>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</si>
  <si>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</si>
  <si>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</si>
  <si>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</si>
  <si>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</si>
  <si>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</si>
  <si>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</si>
  <si>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</si>
  <si>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</si>
  <si>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</si>
  <si>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</si>
  <si>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</si>
  <si>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</si>
  <si>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</si>
  <si>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</si>
  <si>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</si>
  <si>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</si>
  <si>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</si>
  <si>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</si>
  <si>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</si>
  <si>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</si>
  <si>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</si>
  <si>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</si>
  <si>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</si>
  <si>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</si>
  <si>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</si>
  <si>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</si>
  <si>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</si>
  <si>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</si>
  <si>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</si>
  <si>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</si>
  <si>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</si>
  <si>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</si>
  <si>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</si>
  <si>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</si>
  <si>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</si>
  <si>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</si>
  <si>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</si>
  <si>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</si>
  <si>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</si>
  <si>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</si>
  <si>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</si>
  <si>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</si>
  <si>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</si>
  <si>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</si>
  <si>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</si>
  <si>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</si>
  <si>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</si>
  <si>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</si>
  <si>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</si>
  <si>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</si>
  <si>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</si>
  <si>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</si>
  <si>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</si>
  <si>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</si>
  <si>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</si>
  <si>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</si>
  <si>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</si>
  <si>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</si>
  <si>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</si>
  <si>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</si>
  <si>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</si>
  <si>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</si>
  <si>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</si>
  <si>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</si>
  <si>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</si>
  <si>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</si>
  <si>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</si>
  <si>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</si>
  <si>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</si>
  <si>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</si>
  <si>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</si>
  <si>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</si>
  <si>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</si>
  <si>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</si>
  <si>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</si>
  <si>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</si>
  <si>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</si>
  <si>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</si>
  <si>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</si>
  <si>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</si>
  <si>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</si>
  <si>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</si>
  <si>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</si>
  <si>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</si>
  <si>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</si>
  <si>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</si>
  <si>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</si>
  <si>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</si>
  <si>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</si>
  <si>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</si>
  <si>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</si>
  <si>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</si>
  <si>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</si>
  <si>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</si>
  <si>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</si>
  <si>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</si>
  <si>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</si>
  <si>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</si>
  <si>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</si>
  <si>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</si>
  <si>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</si>
  <si>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</si>
  <si>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</si>
  <si>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</si>
  <si>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</si>
  <si>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</si>
  <si>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</si>
  <si>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</si>
  <si>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</si>
  <si>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</si>
  <si>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</si>
  <si>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</si>
  <si>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</si>
  <si>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</si>
  <si>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</si>
  <si>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</si>
  <si>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</si>
  <si>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</si>
  <si>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</si>
  <si>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</si>
  <si>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</si>
  <si>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</si>
  <si>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</si>
  <si>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</si>
  <si>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</si>
  <si>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</si>
  <si>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</si>
  <si>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</si>
  <si>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</si>
  <si>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</si>
  <si>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</si>
  <si>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</si>
  <si>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</si>
  <si>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</si>
  <si>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</si>
  <si>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</si>
  <si>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</si>
  <si>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</si>
  <si>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</si>
  <si>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</si>
  <si>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</si>
  <si>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</si>
  <si>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</si>
  <si>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</si>
  <si>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</si>
  <si>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</si>
  <si>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</si>
  <si>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</si>
  <si>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</si>
  <si>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</si>
  <si>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</si>
  <si>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</si>
  <si>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</si>
  <si>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</si>
  <si>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</si>
  <si>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</si>
  <si>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</si>
  <si>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</si>
  <si>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</si>
  <si>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</si>
  <si>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</si>
  <si>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</si>
  <si>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</si>
  <si>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</si>
  <si>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</si>
  <si>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</si>
  <si>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</si>
  <si>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</si>
  <si>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</si>
  <si>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</si>
  <si>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</si>
  <si>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</si>
  <si>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</si>
  <si>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</si>
  <si>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</si>
  <si>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</si>
  <si>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</si>
  <si>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</si>
  <si>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</si>
  <si>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</si>
  <si>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</si>
  <si>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</si>
  <si>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</si>
  <si>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</si>
  <si>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</si>
  <si>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</si>
  <si>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</si>
  <si>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</si>
  <si>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</si>
  <si>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</si>
  <si>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</si>
  <si>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</si>
  <si>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</si>
  <si>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</si>
  <si>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</si>
  <si>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</si>
  <si>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</si>
  <si>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</si>
  <si>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</si>
  <si>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</si>
  <si>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</si>
  <si>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</si>
  <si>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</si>
  <si>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</si>
  <si>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</si>
  <si>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</si>
  <si>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</si>
  <si>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</si>
  <si>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</si>
  <si>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</si>
  <si>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</si>
  <si>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</si>
  <si>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</si>
  <si>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</si>
  <si>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</si>
  <si>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</si>
  <si>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</si>
  <si>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</si>
  <si>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</si>
  <si>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</si>
  <si>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</si>
  <si>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</si>
  <si>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</si>
  <si>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</si>
  <si>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</si>
  <si>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</si>
  <si>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</si>
  <si>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</si>
  <si>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</si>
  <si>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</si>
  <si>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</si>
  <si>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</si>
  <si>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</si>
  <si>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</si>
  <si>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</si>
  <si>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</si>
  <si>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</si>
  <si>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</si>
  <si>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</si>
  <si>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</si>
  <si>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</si>
  <si>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</si>
  <si>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</si>
  <si>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</si>
  <si>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</si>
  <si>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</si>
  <si>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</si>
  <si>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</si>
  <si>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</si>
  <si>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</si>
  <si>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</si>
  <si>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</si>
  <si>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</si>
  <si>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</si>
  <si>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</si>
  <si>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</si>
  <si>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</si>
  <si>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</si>
  <si>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</si>
  <si>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</si>
  <si>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</si>
  <si>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</si>
  <si>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</si>
  <si>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</si>
  <si>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</si>
  <si>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</si>
  <si>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</si>
  <si>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</si>
  <si>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</si>
  <si>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</si>
  <si>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</si>
  <si>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</si>
  <si>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</si>
  <si>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</si>
  <si>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</si>
  <si>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</si>
  <si>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</si>
  <si>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</si>
  <si>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</si>
  <si>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</si>
  <si>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</si>
  <si>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</si>
  <si>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</si>
  <si>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</si>
  <si>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</si>
  <si>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</si>
  <si>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</si>
  <si>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</si>
  <si>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</si>
  <si>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</si>
  <si>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</si>
  <si>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</si>
  <si>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</si>
  <si>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</si>
  <si>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</si>
  <si>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</si>
  <si>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</si>
  <si>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</si>
  <si>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</si>
  <si>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</si>
  <si>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</si>
  <si>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</si>
  <si>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</si>
  <si>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</si>
  <si>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</si>
  <si>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</si>
  <si>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</si>
  <si>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</si>
  <si>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</si>
  <si>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</si>
  <si>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</si>
  <si>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</si>
  <si>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</si>
  <si>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</si>
  <si>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</si>
  <si>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</si>
  <si>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</si>
  <si>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</si>
  <si>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</si>
  <si>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</si>
  <si>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</si>
  <si>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</si>
  <si>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</si>
  <si>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</si>
  <si>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</si>
  <si>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</si>
  <si>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</si>
  <si>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</si>
  <si>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</si>
  <si>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</si>
  <si>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</si>
  <si>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</si>
  <si>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</si>
  <si>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</si>
  <si>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</si>
  <si>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</si>
  <si>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</si>
  <si>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</si>
  <si>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</si>
  <si>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</si>
  <si>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</si>
  <si>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</si>
  <si>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</si>
  <si>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</si>
  <si>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</si>
  <si>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</si>
  <si>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</si>
  <si>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</si>
  <si>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</si>
  <si>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</si>
  <si>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</si>
  <si>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</si>
  <si>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</si>
  <si>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</si>
  <si>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</si>
  <si>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</si>
  <si>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</si>
  <si>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</si>
  <si>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</si>
  <si>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</si>
  <si>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</si>
  <si>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</si>
  <si>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</si>
  <si>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</si>
  <si>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</si>
  <si>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</si>
  <si>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</si>
  <si>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</si>
  <si>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</si>
  <si>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</si>
  <si>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</si>
  <si>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</si>
  <si>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</si>
  <si>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</si>
  <si>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</si>
  <si>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</si>
  <si>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</si>
  <si>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</si>
  <si>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</si>
  <si>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</si>
  <si>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</si>
  <si>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</si>
  <si>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</si>
  <si>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</si>
  <si>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</si>
  <si>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</si>
  <si>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</si>
  <si>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</si>
  <si>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</si>
  <si>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</si>
  <si>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</si>
  <si>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</si>
  <si>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</si>
  <si>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</si>
  <si>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</si>
  <si>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</si>
  <si>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</si>
  <si>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</si>
  <si>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</si>
  <si>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</si>
  <si>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</si>
  <si>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</si>
  <si>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</si>
  <si>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</si>
  <si>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</si>
  <si>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</si>
  <si>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</si>
  <si>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</si>
  <si>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</si>
  <si>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</si>
  <si>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</si>
  <si>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</si>
  <si>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</si>
  <si>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</si>
  <si>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</si>
  <si>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</si>
  <si>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</si>
  <si>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</si>
  <si>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</si>
  <si>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</si>
  <si>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</si>
  <si>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</si>
  <si>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</si>
  <si>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</si>
  <si>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</si>
  <si>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</si>
  <si>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</si>
  <si>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</si>
  <si>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</si>
  <si>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</si>
  <si>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</si>
  <si>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</si>
  <si>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</si>
  <si>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</si>
  <si>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</si>
  <si>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</si>
  <si>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</si>
  <si>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</si>
  <si>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</si>
  <si>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</si>
  <si>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</si>
  <si>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</si>
  <si>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</si>
  <si>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</si>
  <si>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</si>
  <si>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</si>
  <si>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</si>
  <si>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</si>
  <si>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</si>
  <si>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</si>
  <si>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</si>
  <si>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</si>
  <si>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</si>
  <si>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</si>
  <si>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</si>
  <si>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</si>
  <si>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</si>
  <si>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</si>
  <si>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</si>
  <si>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</si>
  <si>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</si>
  <si>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</si>
  <si>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</si>
  <si>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</si>
  <si>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</si>
  <si>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</si>
  <si>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</si>
  <si>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</si>
  <si>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</si>
  <si>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</si>
  <si>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</si>
  <si>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</si>
  <si>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</si>
  <si>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</si>
  <si>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</si>
  <si>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</si>
  <si>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</si>
  <si>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</si>
  <si>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</si>
  <si>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</si>
  <si>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</si>
  <si>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</si>
  <si>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</si>
  <si>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</si>
  <si>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</si>
  <si>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</si>
  <si>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</si>
  <si>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</si>
  <si>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</si>
  <si>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</si>
  <si>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</si>
  <si>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</si>
  <si>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</si>
  <si>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</si>
  <si>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</si>
  <si>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</si>
  <si>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</si>
  <si>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</si>
  <si>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</si>
  <si>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</si>
  <si>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</si>
  <si>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</si>
  <si>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</si>
  <si>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</si>
  <si>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</si>
  <si>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</si>
  <si>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</si>
  <si>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</si>
  <si>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</si>
  <si>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</si>
  <si>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</si>
  <si>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</si>
  <si>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</si>
  <si>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</si>
  <si>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</si>
  <si>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</si>
  <si>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</si>
  <si>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</si>
  <si>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</si>
  <si>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</si>
  <si>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</si>
  <si>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</si>
  <si>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</si>
  <si>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</si>
  <si>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</si>
  <si>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</si>
  <si>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</si>
  <si>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</si>
  <si>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</si>
  <si>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</si>
  <si>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</si>
  <si>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</si>
  <si>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</si>
  <si>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</si>
  <si>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</si>
  <si>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</si>
  <si>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</si>
  <si>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</si>
  <si>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</si>
  <si>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</si>
  <si>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</si>
  <si>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</si>
  <si>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</si>
  <si>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</si>
  <si>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</si>
  <si>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</si>
  <si>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</si>
  <si>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</si>
  <si>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</si>
  <si>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</si>
  <si>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</si>
  <si>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</si>
  <si>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</si>
  <si>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</si>
  <si>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</si>
  <si>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</si>
  <si>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</si>
  <si>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</si>
  <si>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</si>
  <si>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</si>
  <si>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</si>
  <si>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</si>
  <si>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</si>
  <si>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</si>
  <si>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</si>
  <si>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</si>
  <si>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</si>
  <si>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</si>
  <si>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</si>
  <si>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</si>
  <si>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</si>
  <si>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</si>
  <si>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</si>
  <si>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</si>
  <si>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</si>
  <si>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</si>
  <si>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</si>
  <si>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</si>
  <si>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</si>
  <si>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</si>
  <si>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</si>
  <si>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</si>
  <si>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</si>
  <si>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</si>
  <si>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</si>
  <si>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</si>
  <si>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</si>
  <si>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</si>
  <si>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</si>
  <si>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</si>
  <si>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</si>
  <si>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</si>
  <si>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</si>
  <si>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</si>
  <si>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</si>
  <si>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</si>
  <si>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</si>
  <si>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</si>
  <si>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</si>
  <si>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</si>
  <si>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</si>
  <si>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</si>
  <si>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</si>
  <si>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</si>
  <si>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</si>
  <si>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</si>
  <si>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</si>
  <si>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</si>
  <si>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</si>
  <si>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</si>
  <si>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</si>
  <si>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</si>
  <si>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</si>
  <si>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</si>
  <si>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</si>
  <si>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</si>
  <si>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</si>
  <si>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</si>
  <si>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</si>
  <si>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</si>
  <si>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</si>
  <si>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</si>
  <si>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</si>
  <si>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</si>
  <si>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</si>
  <si>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</si>
  <si>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</si>
  <si>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</si>
  <si>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</si>
  <si>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</si>
  <si>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</si>
  <si>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</si>
  <si>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</si>
  <si>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</si>
  <si>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</si>
  <si>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</si>
  <si>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</si>
  <si>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</si>
  <si>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</si>
  <si>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</si>
  <si>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</si>
  <si>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</si>
  <si>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</si>
  <si>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</si>
  <si>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</si>
  <si>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</si>
  <si>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</si>
  <si>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</si>
  <si>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</si>
  <si>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</si>
  <si>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</si>
  <si>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</si>
  <si>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</si>
  <si>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</si>
  <si>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</si>
  <si>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</si>
  <si>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</si>
  <si>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</si>
  <si>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</si>
  <si>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</si>
  <si>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</si>
  <si>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</si>
  <si>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</si>
  <si>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</si>
  <si>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</si>
  <si>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</si>
  <si>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</si>
  <si>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</si>
  <si>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</si>
  <si>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</si>
  <si>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</si>
  <si>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</si>
  <si>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</si>
  <si>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</si>
  <si>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</si>
  <si>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</si>
  <si>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</si>
  <si>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</si>
  <si>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</si>
  <si>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</si>
  <si>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</si>
  <si>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</si>
  <si>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</si>
  <si>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</si>
  <si>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</si>
  <si>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</si>
  <si>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</si>
  <si>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</si>
  <si>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</si>
  <si>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</si>
  <si>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</si>
  <si>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</si>
  <si>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</si>
  <si>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</si>
  <si>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</si>
  <si>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</si>
  <si>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</si>
  <si>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</si>
  <si>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</si>
  <si>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</si>
  <si>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</si>
  <si>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</si>
  <si>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</si>
  <si>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</si>
  <si>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</si>
  <si>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</si>
  <si>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</si>
  <si>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</si>
  <si>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</si>
  <si>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</si>
  <si>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</si>
  <si>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</si>
  <si>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</si>
  <si>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</si>
  <si>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</si>
  <si>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</si>
  <si>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</si>
  <si>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</si>
  <si>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</si>
  <si>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</si>
  <si>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</si>
  <si>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</si>
  <si>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</si>
  <si>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</si>
  <si>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</si>
  <si>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</si>
  <si>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</si>
  <si>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</si>
  <si>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</si>
  <si>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</si>
  <si>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</si>
  <si>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</si>
  <si>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</si>
  <si>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</si>
  <si>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</si>
  <si>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</si>
  <si>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</si>
  <si>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</si>
  <si>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</si>
  <si>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</si>
  <si>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</si>
  <si>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</si>
  <si>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</si>
  <si>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</si>
  <si>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</si>
  <si>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</si>
  <si>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</si>
  <si>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</si>
  <si>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</si>
  <si>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</si>
  <si>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</si>
  <si>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</si>
  <si>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</si>
  <si>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</si>
  <si>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</si>
  <si>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</si>
  <si>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</si>
  <si>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</si>
  <si>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</si>
  <si>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</si>
  <si>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</si>
  <si>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</si>
  <si>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</si>
  <si>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</si>
  <si>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</si>
  <si>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</si>
  <si>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</si>
  <si>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</si>
  <si>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</si>
  <si>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</si>
  <si>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</si>
  <si>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</si>
  <si>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</si>
  <si>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</si>
  <si>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</si>
  <si>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</si>
  <si>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</si>
  <si>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</si>
  <si>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</si>
  <si>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</si>
  <si>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</si>
  <si>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</si>
  <si>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</si>
  <si>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</si>
  <si>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</si>
  <si>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</si>
  <si>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</si>
  <si>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</si>
  <si>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</si>
  <si>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</si>
  <si>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</si>
  <si>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</si>
  <si>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</si>
  <si>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</si>
  <si>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</si>
  <si>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</si>
  <si>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</si>
  <si>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</si>
  <si>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</si>
  <si>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</si>
  <si>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</si>
  <si>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</si>
  <si>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</si>
  <si>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</si>
  <si>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</si>
  <si>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</si>
  <si>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</si>
  <si>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</si>
  <si>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</si>
  <si>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</si>
  <si>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</si>
  <si>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</si>
  <si>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</si>
  <si>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</si>
  <si>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</si>
  <si>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</si>
  <si>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</si>
  <si>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</si>
  <si>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</si>
  <si>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</si>
  <si>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</si>
  <si>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</si>
  <si>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</si>
  <si>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</si>
  <si>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</si>
  <si>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</si>
  <si>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</si>
  <si>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</si>
  <si>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</si>
  <si>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</si>
  <si>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</si>
  <si>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</si>
  <si>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</si>
  <si>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</si>
  <si>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</si>
  <si>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</si>
  <si>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</si>
  <si>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</si>
  <si>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</si>
  <si>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</si>
  <si>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</si>
  <si>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</si>
  <si>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</si>
  <si>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</si>
  <si>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</si>
  <si>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</si>
  <si>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</si>
  <si>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</si>
  <si>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</si>
  <si>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</si>
  <si>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</si>
  <si>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</si>
  <si>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</si>
  <si>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</si>
  <si>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</si>
  <si>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</si>
  <si>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</si>
  <si>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</si>
  <si>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</si>
  <si>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</si>
  <si>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</si>
  <si>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</si>
  <si>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</si>
  <si>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</si>
  <si>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</si>
  <si>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</si>
  <si>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</si>
  <si>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</si>
  <si>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</si>
  <si>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</si>
  <si>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</si>
  <si>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</si>
  <si>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</si>
  <si>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</si>
  <si>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</si>
  <si>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</si>
  <si>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</si>
  <si>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</si>
  <si>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</si>
  <si>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</si>
  <si>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</si>
  <si>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</si>
  <si>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</si>
  <si>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</si>
  <si>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</si>
  <si>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</si>
  <si>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</si>
  <si>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</si>
  <si>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</si>
  <si>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</si>
  <si>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</si>
  <si>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</si>
  <si>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</si>
  <si>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</si>
  <si>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</si>
  <si>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</si>
  <si>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</si>
  <si>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</si>
  <si>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</si>
  <si>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</si>
  <si>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</si>
  <si>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</si>
  <si>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</si>
  <si>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</si>
  <si>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</si>
  <si>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</si>
  <si>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</si>
  <si>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</si>
  <si>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</si>
  <si>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</si>
  <si>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</si>
  <si>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</si>
  <si>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</si>
  <si>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</si>
  <si>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</si>
  <si>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</si>
  <si>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</si>
  <si>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</si>
  <si>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</si>
  <si>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</si>
  <si>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</si>
  <si>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</si>
  <si>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</si>
  <si>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</si>
  <si>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</si>
  <si>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</si>
  <si>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</si>
  <si>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</si>
  <si>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</si>
  <si>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</si>
  <si>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</si>
  <si>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</si>
  <si>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</si>
  <si>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</si>
  <si>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</si>
  <si>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</si>
  <si>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</si>
  <si>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</si>
  <si>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</si>
  <si>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</si>
  <si>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</si>
  <si>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</si>
  <si>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</si>
  <si>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</si>
  <si>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</si>
  <si>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</si>
  <si>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</si>
  <si>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</si>
  <si>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</si>
  <si>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</si>
  <si>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</si>
  <si>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</si>
  <si>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</si>
  <si>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</si>
  <si>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</si>
  <si>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</si>
  <si>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</si>
  <si>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</si>
  <si>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</si>
  <si>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</si>
  <si>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</si>
  <si>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</si>
  <si>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</si>
  <si>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</si>
  <si>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</si>
  <si>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</si>
  <si>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</si>
  <si>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</si>
  <si>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</si>
  <si>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</si>
  <si>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</si>
  <si>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</si>
  <si>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</si>
  <si>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</si>
  <si>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</si>
  <si>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</si>
  <si>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</si>
  <si>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</si>
  <si>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</si>
  <si>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</si>
  <si>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</si>
  <si>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</si>
  <si>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</si>
  <si>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</si>
  <si>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</si>
  <si>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</si>
  <si>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</si>
  <si>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</si>
  <si>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</si>
  <si>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</si>
  <si>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</si>
  <si>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</si>
  <si>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</si>
  <si>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</si>
  <si>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</si>
  <si>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</si>
  <si>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</si>
  <si>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</si>
  <si>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</si>
  <si>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</si>
  <si>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</si>
  <si>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</si>
  <si>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</si>
  <si>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</si>
  <si>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</si>
  <si>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</si>
  <si>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</si>
  <si>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</si>
  <si>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</si>
  <si>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</si>
  <si>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</si>
  <si>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</si>
  <si>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</si>
  <si>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</si>
  <si>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</si>
  <si>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</si>
  <si>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</si>
  <si>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</si>
  <si>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</si>
  <si>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</si>
  <si>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</si>
  <si>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</si>
  <si>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</si>
  <si>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</si>
  <si>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</si>
  <si>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</si>
  <si>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</si>
  <si>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</si>
  <si>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</si>
  <si>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</si>
  <si>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</si>
  <si>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</si>
  <si>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</si>
  <si>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</si>
  <si>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</si>
  <si>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</si>
  <si>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</si>
  <si>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</si>
  <si>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</si>
  <si>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</si>
  <si>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</si>
  <si>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</si>
  <si>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</si>
  <si>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</si>
  <si>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</si>
  <si>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</si>
  <si>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</si>
  <si>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</si>
  <si>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</si>
  <si>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</si>
  <si>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</si>
  <si>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</si>
  <si>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</si>
  <si>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</si>
  <si>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</si>
  <si>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</si>
  <si>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</si>
  <si>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</si>
  <si>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</si>
  <si>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</si>
  <si>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</si>
  <si>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</si>
  <si>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</si>
  <si>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</si>
  <si>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</si>
  <si>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</si>
  <si>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</si>
  <si>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</si>
  <si>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</si>
  <si>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</si>
  <si>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</si>
  <si>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</si>
  <si>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</si>
  <si>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</si>
  <si>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</si>
  <si>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</si>
  <si>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</si>
  <si>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</si>
  <si>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</si>
  <si>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</si>
  <si>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</si>
  <si>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</si>
  <si>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</si>
  <si>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</si>
  <si>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</si>
  <si>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</si>
  <si>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</si>
  <si>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</si>
  <si>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</si>
  <si>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</si>
  <si>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</si>
  <si>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</si>
  <si>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</si>
  <si>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</si>
  <si>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</si>
  <si>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</si>
  <si>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</si>
  <si>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</si>
  <si>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</si>
  <si>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</si>
  <si>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</si>
  <si>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</si>
  <si>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</si>
  <si>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</si>
  <si>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</si>
  <si>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</si>
  <si>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</si>
  <si>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</si>
  <si>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</si>
  <si>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</si>
  <si>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</si>
  <si>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</si>
  <si>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</si>
  <si>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</si>
  <si>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</si>
  <si>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</si>
  <si>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</si>
  <si>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</si>
  <si>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</si>
  <si>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</si>
  <si>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</si>
  <si>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</si>
  <si>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</si>
  <si>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</si>
  <si>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</si>
  <si>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</si>
  <si>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</si>
  <si>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</si>
  <si>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</si>
  <si>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</si>
  <si>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</si>
  <si>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</si>
  <si>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</si>
  <si>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</si>
  <si>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</si>
  <si>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</si>
  <si>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</si>
  <si>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</si>
  <si>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</si>
  <si>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</si>
  <si>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</si>
  <si>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</si>
  <si>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</si>
  <si>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</si>
  <si>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</si>
  <si>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</si>
  <si>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</si>
  <si>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</si>
  <si>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</si>
  <si>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</si>
  <si>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</si>
  <si>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</si>
  <si>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</si>
  <si>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</si>
  <si>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</si>
  <si>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</si>
  <si>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</si>
  <si>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</si>
  <si>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</si>
  <si>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</si>
  <si>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</si>
  <si>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</si>
  <si>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</si>
  <si>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</si>
  <si>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</si>
  <si>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</si>
  <si>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</si>
  <si>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</si>
  <si>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</si>
  <si>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</si>
  <si>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</si>
  <si>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</si>
  <si>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</si>
  <si>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</si>
  <si>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</si>
  <si>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</si>
  <si>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</si>
  <si>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</si>
  <si>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</si>
  <si>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</si>
  <si>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</si>
  <si>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</si>
  <si>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</si>
  <si>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</si>
  <si>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</si>
  <si>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</si>
  <si>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</si>
  <si>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</si>
  <si>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</si>
  <si>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</si>
  <si>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</si>
  <si>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</si>
  <si>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</si>
  <si>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</si>
  <si>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</si>
  <si>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</si>
  <si>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</si>
  <si>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</si>
  <si>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</si>
  <si>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</si>
  <si>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</si>
  <si>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</si>
  <si>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</si>
  <si>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</si>
  <si>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</si>
  <si>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</si>
  <si>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</si>
  <si>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</si>
  <si>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</si>
  <si>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</si>
  <si>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</si>
  <si>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</si>
  <si>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</si>
  <si>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</si>
  <si>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</si>
  <si>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</si>
  <si>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</si>
  <si>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</si>
  <si>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</si>
  <si>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</si>
  <si>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</si>
  <si>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</si>
  <si>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</si>
  <si>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</si>
  <si>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</si>
  <si>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</si>
  <si>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</si>
  <si>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</si>
  <si>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</si>
  <si>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</si>
  <si>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</si>
  <si>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</si>
  <si>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</si>
  <si>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</si>
  <si>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</si>
  <si>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</si>
  <si>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</si>
  <si>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</si>
  <si>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</si>
  <si>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</si>
  <si>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</si>
  <si>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</si>
  <si>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</si>
  <si>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</si>
  <si>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</si>
  <si>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</si>
  <si>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</si>
  <si>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</si>
  <si>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</si>
  <si>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</si>
  <si>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</si>
  <si>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</si>
  <si>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</si>
  <si>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</si>
  <si>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</si>
  <si>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</si>
  <si>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</si>
  <si>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</si>
  <si>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</si>
  <si>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</si>
  <si>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</si>
  <si>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</si>
  <si>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</si>
  <si>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</si>
  <si>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</si>
  <si>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</si>
  <si>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</si>
  <si>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</si>
  <si>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</si>
  <si>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</si>
  <si>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</si>
  <si>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</si>
  <si>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</si>
  <si>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</si>
  <si>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</si>
  <si>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</si>
  <si>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</si>
  <si>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</si>
  <si>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</si>
  <si>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</si>
  <si>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</si>
  <si>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</si>
  <si>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</si>
  <si>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</si>
  <si>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</si>
  <si>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</si>
  <si>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</si>
  <si>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</si>
  <si>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</si>
  <si>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</si>
  <si>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</si>
  <si>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</si>
  <si>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</si>
  <si>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</si>
  <si>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</si>
  <si>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</si>
  <si>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</si>
  <si>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</si>
  <si>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</si>
  <si>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</si>
  <si>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</si>
  <si>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</si>
  <si>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</si>
  <si>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</si>
  <si>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</si>
  <si>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</si>
  <si>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</si>
  <si>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</si>
  <si>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</si>
  <si>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</si>
  <si>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</si>
  <si>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</si>
  <si>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</si>
  <si>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</si>
  <si>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</si>
  <si>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</si>
  <si>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</si>
  <si>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</si>
  <si>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</si>
  <si>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</si>
  <si>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</si>
  <si>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</si>
  <si>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</si>
  <si>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</si>
  <si>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</si>
  <si>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</si>
  <si>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</si>
  <si>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</si>
  <si>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</si>
  <si>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</si>
  <si>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</si>
  <si>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</si>
  <si>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</si>
  <si>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</si>
  <si>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</si>
  <si>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</si>
  <si>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</si>
  <si>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</si>
  <si>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</si>
  <si>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</si>
  <si>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</si>
  <si>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</si>
  <si>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</si>
  <si>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</si>
  <si>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</si>
  <si>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</si>
  <si>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</si>
  <si>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</si>
  <si>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</si>
  <si>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</si>
  <si>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</si>
  <si>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</si>
  <si>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</si>
  <si>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</si>
  <si>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</si>
  <si>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</si>
  <si>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</si>
  <si>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</si>
  <si>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</si>
  <si>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</si>
  <si>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</si>
  <si>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</si>
  <si>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</si>
  <si>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</si>
  <si>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</si>
  <si>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</si>
  <si>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</si>
  <si>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</si>
  <si>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</si>
  <si>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</si>
  <si>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</si>
  <si>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</si>
  <si>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</si>
  <si>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</si>
  <si>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</si>
  <si>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</si>
  <si>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</si>
  <si>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</si>
  <si>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</si>
  <si>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</si>
  <si>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</si>
  <si>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</si>
  <si>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</si>
  <si>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</si>
  <si>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</si>
  <si>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</si>
  <si>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</si>
  <si>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</si>
  <si>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</si>
  <si>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</si>
  <si>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</si>
  <si>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</si>
  <si>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</si>
  <si>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</si>
  <si>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</si>
  <si>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</si>
  <si>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</si>
  <si>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</si>
  <si>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</si>
  <si>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</si>
  <si>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</si>
  <si>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</si>
  <si>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</si>
  <si>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</si>
  <si>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</si>
  <si>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</si>
  <si>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</si>
  <si>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</si>
  <si>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</si>
  <si>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</si>
  <si>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</si>
  <si>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</si>
  <si>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</si>
  <si>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</si>
  <si>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</si>
  <si>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</si>
  <si>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</si>
  <si>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</si>
  <si>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</si>
  <si>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</si>
  <si>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</si>
  <si>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</si>
  <si>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</si>
  <si>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</si>
  <si>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</si>
  <si>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</si>
  <si>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</si>
  <si>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</si>
  <si>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</si>
  <si>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</si>
  <si>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</si>
  <si>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</si>
  <si>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</si>
  <si>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</si>
  <si>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</si>
  <si>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</si>
  <si>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</si>
  <si>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</si>
  <si>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</si>
  <si>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</si>
  <si>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</si>
  <si>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</si>
  <si>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</si>
  <si>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</si>
  <si>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</si>
  <si>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</si>
  <si>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</si>
  <si>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</si>
  <si>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</si>
  <si>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</si>
  <si>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</si>
  <si>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</si>
  <si>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</si>
  <si>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</si>
  <si>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</si>
  <si>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</si>
  <si>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</si>
  <si>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</si>
  <si>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</si>
  <si>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</si>
  <si>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</si>
  <si>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</si>
  <si>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</si>
  <si>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</si>
  <si>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</si>
  <si>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</si>
  <si>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</si>
  <si>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</si>
  <si>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</si>
  <si>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</si>
  <si>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</si>
  <si>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</si>
  <si>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</si>
  <si>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</si>
  <si>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</si>
  <si>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</si>
  <si>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</si>
  <si>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</si>
  <si>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</si>
  <si>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</si>
  <si>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</si>
  <si>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</si>
  <si>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</si>
  <si>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</si>
  <si>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</si>
  <si>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</si>
  <si>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</si>
  <si>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</si>
  <si>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</si>
  <si>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</si>
  <si>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</si>
  <si>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</si>
  <si>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</si>
  <si>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</si>
  <si>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</si>
  <si>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</si>
  <si>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</si>
  <si>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</si>
  <si>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</si>
  <si>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</si>
  <si>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</si>
  <si>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</si>
  <si>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</si>
  <si>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</si>
  <si>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</si>
  <si>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</si>
  <si>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</si>
  <si>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</si>
  <si>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</si>
  <si>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</si>
  <si>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</si>
  <si>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</si>
  <si>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</si>
  <si>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</si>
  <si>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</si>
  <si>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</si>
  <si>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</si>
  <si>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</si>
  <si>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</si>
  <si>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</si>
  <si>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</si>
  <si>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</si>
  <si>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</si>
  <si>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</si>
  <si>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</si>
  <si>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</si>
  <si>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</si>
  <si>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</si>
  <si>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</si>
  <si>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</si>
  <si>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</si>
  <si>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</si>
  <si>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</si>
  <si>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</si>
  <si>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</si>
  <si>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</si>
  <si>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</si>
  <si>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</si>
  <si>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</si>
  <si>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</si>
  <si>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</si>
  <si>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</si>
  <si>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</si>
  <si>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</si>
  <si>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</si>
  <si>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</si>
  <si>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</si>
  <si>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</si>
  <si>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</si>
  <si>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</si>
  <si>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</si>
  <si>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</si>
  <si>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</si>
  <si>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</si>
  <si>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</si>
  <si>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</si>
  <si>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</si>
  <si>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</si>
  <si>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</si>
  <si>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</si>
  <si>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</si>
  <si>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</si>
  <si>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</si>
  <si>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</si>
  <si>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</si>
  <si>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</si>
  <si>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</si>
  <si>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</si>
  <si>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</si>
  <si>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</si>
  <si>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</si>
  <si>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</si>
  <si>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</si>
  <si>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</si>
  <si>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</si>
  <si>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</si>
  <si>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</si>
  <si>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</si>
  <si>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</si>
  <si>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</si>
  <si>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</si>
  <si>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</si>
  <si>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</si>
  <si>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</si>
  <si>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</si>
  <si>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</si>
  <si>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</si>
  <si>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</si>
  <si>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</si>
  <si>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</si>
  <si>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</si>
  <si>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</si>
  <si>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</si>
  <si>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</si>
  <si>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</si>
  <si>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</si>
  <si>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</si>
  <si>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</si>
  <si>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</si>
  <si>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</si>
  <si>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</si>
  <si>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</si>
  <si>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</si>
  <si>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</si>
  <si>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</si>
  <si>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</si>
  <si>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</si>
  <si>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</si>
  <si>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</si>
  <si>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</si>
  <si>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</si>
  <si>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</si>
  <si>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</si>
  <si>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</si>
  <si>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</si>
  <si>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</si>
  <si>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</si>
  <si>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</si>
  <si>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</si>
  <si>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</si>
  <si>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</si>
  <si>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</si>
  <si>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</si>
  <si>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</si>
  <si>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</si>
  <si>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</si>
  <si>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</si>
  <si>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</si>
  <si>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</si>
  <si>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</si>
  <si>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</si>
  <si>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</si>
  <si>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</si>
  <si>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</si>
  <si>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</si>
  <si>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</si>
  <si>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</si>
  <si>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</si>
  <si>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</si>
  <si>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</si>
  <si>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</si>
  <si>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</si>
  <si>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</si>
  <si>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</si>
  <si>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</si>
  <si>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</si>
  <si>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</si>
  <si>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</si>
  <si>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</si>
  <si>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</si>
  <si>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</si>
  <si>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</si>
  <si>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</si>
  <si>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</si>
  <si>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</si>
  <si>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</si>
  <si>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</si>
  <si>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</si>
  <si>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</si>
  <si>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</si>
  <si>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</si>
  <si>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</si>
  <si>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</si>
  <si>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</si>
  <si>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</si>
  <si>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</si>
  <si>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</si>
  <si>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</si>
  <si>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</si>
  <si>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</si>
  <si>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</si>
  <si>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</si>
  <si>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</si>
  <si>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</si>
  <si>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</si>
  <si>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</si>
  <si>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</si>
  <si>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</si>
  <si>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</si>
  <si>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</si>
  <si>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</si>
  <si>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</si>
  <si>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</si>
  <si>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</si>
  <si>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</si>
  <si>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</si>
  <si>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</si>
  <si>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</si>
  <si>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</si>
  <si>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</si>
  <si>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</si>
  <si>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</si>
  <si>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</si>
  <si>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</si>
  <si>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</si>
  <si>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</si>
  <si>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</si>
  <si>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</si>
  <si>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</si>
  <si>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</si>
  <si>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</si>
  <si>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</si>
  <si>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</si>
  <si>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</si>
  <si>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</si>
  <si>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</si>
  <si>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</si>
  <si>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</si>
  <si>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</si>
  <si>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</si>
  <si>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</si>
  <si>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</si>
  <si>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</si>
  <si>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</si>
  <si>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</si>
  <si>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</si>
  <si>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</si>
  <si>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</si>
  <si>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</si>
  <si>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</si>
  <si>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</si>
  <si>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</si>
  <si>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</si>
  <si>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</si>
  <si>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</si>
  <si>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</si>
  <si>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</si>
  <si>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</si>
  <si>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</si>
  <si>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</si>
  <si>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</si>
  <si>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</si>
  <si>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</si>
  <si>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</si>
  <si>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</si>
  <si>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</si>
  <si>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</si>
  <si>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</si>
  <si>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</si>
  <si>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</si>
  <si>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</si>
  <si>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</si>
  <si>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</si>
  <si>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</si>
  <si>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</si>
  <si>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</si>
  <si>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</si>
  <si>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</si>
  <si>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</si>
  <si>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</si>
  <si>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</si>
  <si>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</si>
  <si>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</si>
  <si>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</si>
  <si>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</si>
  <si>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</si>
  <si>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</si>
  <si>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</si>
  <si>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</si>
  <si>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</si>
  <si>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</si>
  <si>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</si>
  <si>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</si>
  <si>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</si>
  <si>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</si>
  <si>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</si>
  <si>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</si>
  <si>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</si>
  <si>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</si>
  <si>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</si>
  <si>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</si>
  <si>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</si>
  <si>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</si>
  <si>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</si>
  <si>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</si>
  <si>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</si>
  <si>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</si>
  <si>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</si>
  <si>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</si>
  <si>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</si>
  <si>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</si>
  <si>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</si>
  <si>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</si>
  <si>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</si>
  <si>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</si>
  <si>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</si>
  <si>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</si>
  <si>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</si>
  <si>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</si>
  <si>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</si>
  <si>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</si>
  <si>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</si>
  <si>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</si>
  <si>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</si>
  <si>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</si>
  <si>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</si>
  <si>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</si>
  <si>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</si>
  <si>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</si>
  <si>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</si>
  <si>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</si>
  <si>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</si>
  <si>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</si>
  <si>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</si>
  <si>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</si>
  <si>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</si>
  <si>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</si>
  <si>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</si>
  <si>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</si>
  <si>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</si>
  <si>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</si>
  <si>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</si>
  <si>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</si>
  <si>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</si>
  <si>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</si>
  <si>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</si>
  <si>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</si>
  <si>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</si>
  <si>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</si>
  <si>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</si>
  <si>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</si>
  <si>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</si>
  <si>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</si>
  <si>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</si>
  <si>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</si>
  <si>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</si>
  <si>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</si>
  <si>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</si>
  <si>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</si>
  <si>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</si>
  <si>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</si>
  <si>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</si>
  <si>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</si>
  <si>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</si>
  <si>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</si>
  <si>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</si>
  <si>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</si>
  <si>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</si>
  <si>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</si>
  <si>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</si>
  <si>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</si>
  <si>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</si>
  <si>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</si>
  <si>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</si>
  <si>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</si>
  <si>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</si>
  <si>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</si>
  <si>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</si>
  <si>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</si>
  <si>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</si>
  <si>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</si>
  <si>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</si>
  <si>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</si>
  <si>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</si>
  <si>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</si>
  <si>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</si>
  <si>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</si>
  <si>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</si>
  <si>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</si>
  <si>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</si>
  <si>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</si>
  <si>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</si>
  <si>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</si>
  <si>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</si>
  <si>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</si>
  <si>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</si>
  <si>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</si>
  <si>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</si>
  <si>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</si>
  <si>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</si>
  <si>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</si>
  <si>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</si>
  <si>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</si>
  <si>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</si>
  <si>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</si>
  <si>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</si>
  <si>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</si>
  <si>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</si>
  <si>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</si>
  <si>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</si>
  <si>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</si>
  <si>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</si>
  <si>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</si>
  <si>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</si>
  <si>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</si>
  <si>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</si>
  <si>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</si>
  <si>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</si>
  <si>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</si>
  <si>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</si>
  <si>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</si>
  <si>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</si>
  <si>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</si>
  <si>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</si>
  <si>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</si>
  <si>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</si>
  <si>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</si>
  <si>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</si>
  <si>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</si>
  <si>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</si>
  <si>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</si>
  <si>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</si>
  <si>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</si>
  <si>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</si>
  <si>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</si>
  <si>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</si>
  <si>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</si>
  <si>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</si>
  <si>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</si>
  <si>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</si>
  <si>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</si>
  <si>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</si>
  <si>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</si>
  <si>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</si>
  <si>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</si>
  <si>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</si>
  <si>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</si>
  <si>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</si>
  <si>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</si>
  <si>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</si>
  <si>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</si>
  <si>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</si>
  <si>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</si>
  <si>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</si>
  <si>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</si>
  <si>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</si>
  <si>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</si>
  <si>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</si>
  <si>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</si>
  <si>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</si>
  <si>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</si>
  <si>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</si>
  <si>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</si>
  <si>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</si>
  <si>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</si>
  <si>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</si>
  <si>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</si>
  <si>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</si>
  <si>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</si>
  <si>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</si>
  <si>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</si>
  <si>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</si>
  <si>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</si>
  <si>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</si>
  <si>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</si>
  <si>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</si>
  <si>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</si>
  <si>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</si>
  <si>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</si>
  <si>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</si>
  <si>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</si>
  <si>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</si>
  <si>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</si>
  <si>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</si>
  <si>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</si>
  <si>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</si>
  <si>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</si>
  <si>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</si>
  <si>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</si>
  <si>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</si>
  <si>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</si>
  <si>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</si>
  <si>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</si>
  <si>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</si>
  <si>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</si>
  <si>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</si>
  <si>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</si>
  <si>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</si>
  <si>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</si>
  <si>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</si>
  <si>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</si>
  <si>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</si>
  <si>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</si>
  <si>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</si>
  <si>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</si>
  <si>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</si>
  <si>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</si>
  <si>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</si>
  <si>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</si>
  <si>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</si>
  <si>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</si>
  <si>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</si>
  <si>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</si>
  <si>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</si>
  <si>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</si>
  <si>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</si>
  <si>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</si>
  <si>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</si>
  <si>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</si>
  <si>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</si>
  <si>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</si>
  <si>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</si>
  <si>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</si>
  <si>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</si>
  <si>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</si>
  <si>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</si>
  <si>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</si>
  <si>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</si>
  <si>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</si>
  <si>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</si>
  <si>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</si>
  <si>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</si>
  <si>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</si>
  <si>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</si>
  <si>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</si>
  <si>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</si>
  <si>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</si>
  <si>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</si>
  <si>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</si>
  <si>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</si>
  <si>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</si>
  <si>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</si>
  <si>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</si>
  <si>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</si>
  <si>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</si>
  <si>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</si>
  <si>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</si>
  <si>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</si>
  <si>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</si>
  <si>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</si>
  <si>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</si>
  <si>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</si>
  <si>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</si>
  <si>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</si>
  <si>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</si>
  <si>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</si>
  <si>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</si>
  <si>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</si>
  <si>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</si>
  <si>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</si>
  <si>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</si>
  <si>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</si>
  <si>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</si>
  <si>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</si>
  <si>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</si>
  <si>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</si>
  <si>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</si>
  <si>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</si>
  <si>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</si>
  <si>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</si>
  <si>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</si>
  <si>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</si>
  <si>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</si>
  <si>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</si>
  <si>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</si>
  <si>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</si>
  <si>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</si>
  <si>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</si>
  <si>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</si>
  <si>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</si>
  <si>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</si>
  <si>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</si>
  <si>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</si>
  <si>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</si>
  <si>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</si>
  <si>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</si>
  <si>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</si>
  <si>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</si>
  <si>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</si>
  <si>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</si>
  <si>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</si>
  <si>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</si>
  <si>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</si>
  <si>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</si>
  <si>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</si>
  <si>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</si>
  <si>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</si>
  <si>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</si>
  <si>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</si>
  <si>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</si>
  <si>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</si>
  <si>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</si>
  <si>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</si>
  <si>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</si>
  <si>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</si>
  <si>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</si>
  <si>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</si>
  <si>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</si>
  <si>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</si>
  <si>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</si>
  <si>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</si>
  <si>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</si>
  <si>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</si>
  <si>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</si>
  <si>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</si>
  <si>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</si>
  <si>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</si>
  <si>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</si>
  <si>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</si>
  <si>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</si>
  <si>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</si>
  <si>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</si>
  <si>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</si>
  <si>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</si>
  <si>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</si>
  <si>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</si>
  <si>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</si>
  <si>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</si>
  <si>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</si>
  <si>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</si>
  <si>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</si>
  <si>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</si>
  <si>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</si>
  <si>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</si>
  <si>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</si>
  <si>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</si>
  <si>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</si>
  <si>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</si>
  <si>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</si>
  <si>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</si>
  <si>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</si>
  <si>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</si>
  <si>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</si>
  <si>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</si>
  <si>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</si>
  <si>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</si>
  <si>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</si>
  <si>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</si>
  <si>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</si>
  <si>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</si>
  <si>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</si>
  <si>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</si>
  <si>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</si>
  <si>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</si>
  <si>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</si>
  <si>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</si>
  <si>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</si>
  <si>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</si>
  <si>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</si>
  <si>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</si>
  <si>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</si>
  <si>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</si>
  <si>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</si>
  <si>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</si>
  <si>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</si>
  <si>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</si>
  <si>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</si>
  <si>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</si>
  <si>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</si>
  <si>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</si>
  <si>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</si>
  <si>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</si>
  <si>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</si>
  <si>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</si>
  <si>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</si>
  <si>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</si>
  <si>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</si>
  <si>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</si>
  <si>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</si>
  <si>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</si>
  <si>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</si>
  <si>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</si>
  <si>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</si>
  <si>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</si>
  <si>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</si>
  <si>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</si>
  <si>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</si>
  <si>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</si>
  <si>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</si>
  <si>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</si>
  <si>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</si>
  <si>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</si>
  <si>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</si>
  <si>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</si>
  <si>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</si>
  <si>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</si>
  <si>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</si>
  <si>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</si>
  <si>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</si>
  <si>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</si>
  <si>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</si>
  <si>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</si>
  <si>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</si>
  <si>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</si>
  <si>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</si>
  <si>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</si>
  <si>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</si>
  <si>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</si>
  <si>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</si>
  <si>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</si>
  <si>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</si>
  <si>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</si>
  <si>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</si>
  <si>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</si>
  <si>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</si>
  <si>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</si>
  <si>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</si>
  <si>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</si>
  <si>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</si>
  <si>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</si>
  <si>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</si>
  <si>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</si>
  <si>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</si>
  <si>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</si>
  <si>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</si>
  <si>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</si>
  <si>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</si>
  <si>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</si>
  <si>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</si>
  <si>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</si>
  <si>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</si>
  <si>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</si>
  <si>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</si>
  <si>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</si>
  <si>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</si>
  <si>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</si>
  <si>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</si>
  <si>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</si>
  <si>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</si>
  <si>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</si>
  <si>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</si>
  <si>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</si>
  <si>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</si>
  <si>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</si>
  <si>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</si>
  <si>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</si>
  <si>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</si>
  <si>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</si>
  <si>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</si>
  <si>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</si>
  <si>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</si>
  <si>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</si>
  <si>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</si>
  <si>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</si>
  <si>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</si>
  <si>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</si>
  <si>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</si>
  <si>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</si>
  <si>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</si>
  <si>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</si>
  <si>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</si>
  <si>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</si>
  <si>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</si>
  <si>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</si>
  <si>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</si>
  <si>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</si>
  <si>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</si>
  <si>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</si>
  <si>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</si>
  <si>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</si>
  <si>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</si>
  <si>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</si>
  <si>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</si>
  <si>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</si>
  <si>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</si>
  <si>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</si>
  <si>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</si>
  <si>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</si>
  <si>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</si>
  <si>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</si>
  <si>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</si>
  <si>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</si>
  <si>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</si>
  <si>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</si>
  <si>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</si>
  <si>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</si>
  <si>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</si>
  <si>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</si>
  <si>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</si>
  <si>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</si>
  <si>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</si>
  <si>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</si>
  <si>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</si>
  <si>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</si>
  <si>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</si>
  <si>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</si>
  <si>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</si>
  <si>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</si>
  <si>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</si>
  <si>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</si>
  <si>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</si>
  <si>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</si>
  <si>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</si>
  <si>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</si>
  <si>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</si>
  <si>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</si>
  <si>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</si>
  <si>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</si>
  <si>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</si>
  <si>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</si>
  <si>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</si>
  <si>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</si>
  <si>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</si>
  <si>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</si>
  <si>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</si>
  <si>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</si>
  <si>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</si>
  <si>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</si>
  <si>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</si>
  <si>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</si>
  <si>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</si>
  <si>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</si>
  <si>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</si>
  <si>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</si>
  <si>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</si>
  <si>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</si>
  <si>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</si>
  <si>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</si>
  <si>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</si>
  <si>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</si>
  <si>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</si>
  <si>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</si>
  <si>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</si>
  <si>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</si>
  <si>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</si>
  <si>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</si>
  <si>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</si>
  <si>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</si>
  <si>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</si>
  <si>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</si>
  <si>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</si>
  <si>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</si>
  <si>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</si>
  <si>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</si>
  <si>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</si>
  <si>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</si>
  <si>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</si>
  <si>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</si>
  <si>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</si>
  <si>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</si>
  <si>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</si>
  <si>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</si>
  <si>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</si>
  <si>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</si>
  <si>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</si>
  <si>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</si>
  <si>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</si>
  <si>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</si>
  <si>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</si>
  <si>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</si>
  <si>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</si>
  <si>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</si>
  <si>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</si>
  <si>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</si>
  <si>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</si>
  <si>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</si>
  <si>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</si>
  <si>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</si>
  <si>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</si>
  <si>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</si>
  <si>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</si>
  <si>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</si>
  <si>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</si>
  <si>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</si>
  <si>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</si>
  <si>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</si>
  <si>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</si>
  <si>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</si>
  <si>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</si>
  <si>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</si>
  <si>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</si>
  <si>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</si>
  <si>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</si>
  <si>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</si>
  <si>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</si>
  <si>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</si>
  <si>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</si>
  <si>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</si>
  <si>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</si>
  <si>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</si>
  <si>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</si>
  <si>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</si>
  <si>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</si>
  <si>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</si>
  <si>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</si>
  <si>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</si>
  <si>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</si>
  <si>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</si>
  <si>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</si>
  <si>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</si>
  <si>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</si>
  <si>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</si>
  <si>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</si>
  <si>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</si>
  <si>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</si>
  <si>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</si>
  <si>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</si>
  <si>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</si>
  <si>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</si>
  <si>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</si>
  <si>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</si>
  <si>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</si>
  <si>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</si>
  <si>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</si>
  <si>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</si>
  <si>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</si>
  <si>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</si>
  <si>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</si>
  <si>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</si>
  <si>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</si>
  <si>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</si>
  <si>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</si>
  <si>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</si>
  <si>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</si>
  <si>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</si>
  <si>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</si>
  <si>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</si>
  <si>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</si>
  <si>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</si>
  <si>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</si>
  <si>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</si>
  <si>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</si>
  <si>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</si>
  <si>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</si>
  <si>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</si>
  <si>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</si>
  <si>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</si>
  <si>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</si>
  <si>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</si>
  <si>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</si>
  <si>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</si>
  <si>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</si>
  <si>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</si>
  <si>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</si>
  <si>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</si>
  <si>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</si>
  <si>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</si>
  <si>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</si>
  <si>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</si>
  <si>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</si>
  <si>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</si>
  <si>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</si>
  <si>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</si>
  <si>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</si>
  <si>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</si>
  <si>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</si>
  <si>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</si>
  <si>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</si>
  <si>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</si>
  <si>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</si>
  <si>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</si>
  <si>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</si>
  <si>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</si>
  <si>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</si>
  <si>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</si>
  <si>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</si>
  <si>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</si>
  <si>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</si>
  <si>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</si>
  <si>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</si>
  <si>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</si>
  <si>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</si>
  <si>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</si>
  <si>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</si>
  <si>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</si>
  <si>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</si>
  <si>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</si>
  <si>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</si>
  <si>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</si>
  <si>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</si>
  <si>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</si>
  <si>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</si>
  <si>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</si>
  <si>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</si>
  <si>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</si>
  <si>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</si>
  <si>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</si>
  <si>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</si>
  <si>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</si>
  <si>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</si>
  <si>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</si>
  <si>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</si>
  <si>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</si>
  <si>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</si>
  <si>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</si>
  <si>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</si>
  <si>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</si>
  <si>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</si>
  <si>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</si>
  <si>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</si>
  <si>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</si>
  <si>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</si>
  <si>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</si>
  <si>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</si>
  <si>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</si>
  <si>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</si>
  <si>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</si>
  <si>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</si>
  <si>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</si>
  <si>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</si>
  <si>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</si>
  <si>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</si>
  <si>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</si>
  <si>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</si>
  <si>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</si>
  <si>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</si>
  <si>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</si>
  <si>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</si>
  <si>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</si>
  <si>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</si>
  <si>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</si>
  <si>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</si>
  <si>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</si>
  <si>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</si>
  <si>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</si>
  <si>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</si>
  <si>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</si>
  <si>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</si>
  <si>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</si>
  <si>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</si>
  <si>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</si>
  <si>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</si>
  <si>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</si>
  <si>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</si>
  <si>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</si>
  <si>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</si>
  <si>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</si>
  <si>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</si>
  <si>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</si>
  <si>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</si>
  <si>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</si>
  <si>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</si>
  <si>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</si>
  <si>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</si>
  <si>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</si>
  <si>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</si>
  <si>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</si>
  <si>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</si>
  <si>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</si>
  <si>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</si>
  <si>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</si>
  <si>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</si>
  <si>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</si>
  <si>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</si>
  <si>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</si>
  <si>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</si>
  <si>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</si>
  <si>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</si>
  <si>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</si>
  <si>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</si>
  <si>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</si>
  <si>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</si>
  <si>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</si>
  <si>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</si>
  <si>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</si>
  <si>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</si>
  <si>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</si>
  <si>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</si>
  <si>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</si>
  <si>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</si>
  <si>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</si>
  <si>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</si>
  <si>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</si>
  <si>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</si>
  <si>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</si>
  <si>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</si>
  <si>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</si>
  <si>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</si>
  <si>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</si>
  <si>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</si>
  <si>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</si>
  <si>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</si>
  <si>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</si>
  <si>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</si>
  <si>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</si>
  <si>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</si>
  <si>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</si>
  <si>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</si>
  <si>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</si>
  <si>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</si>
  <si>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</si>
  <si>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</si>
  <si>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</si>
  <si>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</si>
  <si>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</si>
  <si>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</si>
  <si>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</si>
  <si>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</si>
  <si>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</si>
  <si>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</si>
  <si>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</si>
  <si>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</si>
  <si>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</si>
  <si>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</si>
  <si>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</si>
  <si>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</si>
  <si>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</si>
  <si>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</si>
  <si>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</si>
  <si>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</si>
  <si>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</si>
  <si>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</si>
  <si>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</si>
  <si>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</si>
  <si>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</si>
  <si>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</si>
  <si>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</si>
  <si>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</si>
  <si>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</si>
  <si>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</si>
  <si>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</si>
  <si>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</si>
  <si>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</si>
  <si>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</si>
  <si>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</si>
  <si>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</si>
  <si>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</si>
  <si>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</si>
  <si>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</si>
  <si>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</si>
  <si>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</si>
  <si>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</si>
  <si>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</si>
  <si>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</si>
  <si>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</si>
  <si>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</si>
  <si>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</si>
  <si>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</si>
  <si>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</si>
  <si>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</si>
  <si>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</si>
  <si>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</si>
  <si>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</si>
  <si>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</si>
  <si>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</si>
  <si>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</si>
  <si>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</si>
  <si>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</si>
  <si>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</si>
  <si>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</si>
  <si>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</si>
  <si>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</si>
  <si>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</si>
  <si>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</si>
  <si>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</si>
  <si>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</si>
  <si>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</si>
  <si>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</si>
  <si>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</si>
  <si>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</si>
  <si>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</si>
  <si>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</si>
  <si>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</si>
  <si>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</si>
  <si>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</si>
  <si>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</si>
  <si>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</si>
  <si>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</si>
  <si>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</si>
  <si>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</si>
  <si>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</si>
  <si>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</si>
  <si>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</si>
  <si>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</si>
  <si>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</si>
  <si>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</si>
  <si>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</si>
  <si>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</si>
  <si>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</si>
  <si>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</si>
  <si>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</si>
  <si>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</si>
  <si>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</si>
  <si>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</si>
  <si>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</si>
  <si>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</si>
  <si>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</si>
  <si>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</si>
  <si>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</si>
  <si>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</si>
  <si>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</si>
  <si>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</si>
  <si>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</si>
  <si>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</si>
  <si>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</si>
  <si>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</si>
  <si>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</si>
  <si>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</si>
  <si>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</si>
  <si>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</si>
  <si>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</si>
  <si>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</si>
  <si>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</si>
  <si>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</si>
  <si>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</si>
  <si>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</si>
  <si>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</si>
  <si>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</si>
  <si>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</si>
  <si>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</si>
  <si>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</si>
  <si>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</si>
  <si>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</si>
  <si>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</si>
  <si>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</si>
  <si>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</si>
  <si>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</si>
  <si>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</si>
  <si>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</si>
  <si>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</si>
  <si>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</si>
  <si>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</si>
  <si>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</si>
  <si>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</si>
  <si>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</si>
  <si>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</si>
  <si>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</si>
  <si>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</si>
  <si>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</si>
  <si>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</si>
  <si>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</si>
  <si>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</si>
  <si>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</si>
  <si>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</si>
  <si>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</si>
  <si>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</si>
  <si>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</si>
  <si>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</si>
  <si>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</si>
  <si>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</si>
  <si>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</si>
  <si>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</si>
  <si>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</si>
  <si>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</si>
  <si>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</si>
  <si>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</si>
  <si>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</si>
  <si>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</si>
  <si>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</si>
  <si>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</si>
  <si>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</si>
  <si>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</si>
  <si>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</si>
  <si>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</si>
  <si>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</si>
  <si>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</si>
  <si>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</si>
  <si>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</si>
  <si>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</si>
  <si>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</si>
  <si>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</si>
  <si>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</si>
  <si>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</si>
  <si>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</si>
  <si>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</si>
  <si>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</si>
  <si>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</si>
  <si>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</si>
  <si>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</si>
  <si>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</si>
  <si>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</si>
  <si>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</si>
  <si>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</si>
  <si>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</si>
  <si>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</si>
  <si>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</si>
  <si>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</si>
  <si>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</si>
  <si>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</si>
  <si>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</si>
  <si>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</si>
  <si>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</si>
  <si>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</si>
  <si>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</si>
  <si>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</si>
  <si>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</si>
  <si>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</si>
  <si>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</si>
  <si>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</si>
  <si>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</si>
  <si>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</si>
  <si>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</si>
  <si>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</si>
  <si>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</si>
  <si>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</si>
  <si>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</si>
  <si>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</si>
  <si>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</si>
  <si>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</si>
  <si>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</si>
  <si>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</si>
  <si>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</si>
  <si>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</si>
  <si>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</si>
  <si>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</si>
  <si>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</si>
  <si>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</si>
  <si>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</si>
  <si>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</si>
  <si>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</si>
  <si>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</si>
  <si>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</si>
  <si>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</si>
  <si>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</si>
  <si>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</si>
  <si>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</si>
  <si>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</si>
  <si>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</si>
  <si>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</si>
  <si>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</si>
  <si>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</si>
  <si>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</si>
  <si>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</si>
  <si>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</si>
  <si>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</si>
  <si>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</si>
  <si>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</si>
  <si>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</si>
  <si>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</si>
  <si>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</si>
  <si>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</si>
  <si>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</si>
  <si>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</si>
  <si>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</si>
  <si>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</si>
  <si>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</si>
  <si>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</si>
  <si>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</si>
  <si>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</si>
  <si>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</si>
  <si>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</si>
  <si>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</si>
  <si>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</si>
  <si>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</si>
  <si>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</si>
  <si>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</si>
  <si>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</si>
  <si>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</si>
  <si>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</si>
  <si>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</si>
  <si>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</si>
  <si>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</si>
  <si>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</si>
  <si>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</si>
  <si>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</si>
  <si>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</si>
  <si>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</si>
  <si>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</si>
  <si>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</si>
  <si>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</si>
  <si>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</si>
  <si>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</si>
  <si>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</si>
  <si>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</si>
  <si>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</si>
  <si>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</si>
  <si>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</si>
  <si>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</si>
  <si>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</si>
  <si>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</si>
  <si>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</si>
  <si>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</si>
  <si>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</si>
  <si>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</si>
  <si>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</si>
  <si>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</si>
  <si>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</si>
  <si>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</si>
  <si>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</si>
  <si>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</si>
  <si>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</si>
  <si>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</si>
  <si>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</si>
  <si>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</si>
  <si>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</si>
  <si>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</si>
  <si>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</si>
  <si>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</si>
  <si>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</si>
  <si>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</si>
  <si>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</si>
  <si>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</si>
  <si>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</si>
  <si>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</si>
  <si>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</si>
  <si>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</si>
  <si>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</si>
  <si>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</si>
  <si>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</si>
  <si>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</si>
  <si>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</si>
  <si>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</si>
  <si>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</si>
  <si>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</si>
  <si>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</si>
  <si>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</si>
  <si>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</si>
  <si>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</si>
  <si>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</si>
  <si>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</si>
  <si>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</si>
  <si>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</si>
  <si>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</si>
  <si>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</si>
  <si>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</si>
  <si>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</si>
  <si>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</si>
  <si>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</si>
  <si>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</si>
  <si>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</si>
  <si>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</si>
  <si>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</si>
  <si>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</si>
  <si>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</si>
  <si>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</si>
  <si>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</si>
  <si>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</si>
  <si>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</si>
  <si>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</si>
  <si>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</si>
  <si>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</si>
  <si>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</si>
  <si>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</si>
  <si>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</si>
  <si>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</si>
  <si>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</si>
  <si>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</si>
  <si>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</si>
  <si>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</si>
  <si>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</si>
  <si>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</si>
  <si>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</si>
  <si>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</si>
  <si>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</si>
  <si>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</si>
  <si>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</si>
  <si>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</si>
  <si>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</si>
  <si>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</si>
  <si>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</si>
  <si>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</si>
  <si>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</si>
  <si>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</si>
  <si>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</si>
  <si>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</si>
  <si>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</si>
  <si>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</si>
  <si>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</si>
  <si>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</si>
  <si>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</si>
  <si>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</si>
  <si>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</si>
  <si>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</si>
  <si>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</si>
  <si>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</si>
  <si>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</si>
  <si>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</si>
  <si>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</si>
  <si>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</si>
  <si>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</si>
  <si>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</si>
  <si>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</si>
  <si>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</si>
  <si>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</si>
  <si>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</si>
  <si>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</si>
  <si>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</si>
  <si>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</si>
  <si>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</si>
  <si>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</si>
  <si>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</si>
  <si>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</si>
  <si>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</si>
  <si>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</si>
  <si>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</si>
  <si>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</si>
  <si>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</si>
  <si>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</si>
  <si>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</si>
  <si>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</si>
  <si>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</si>
  <si>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</si>
  <si>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</si>
  <si>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</si>
  <si>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</si>
  <si>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</si>
  <si>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</si>
  <si>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</si>
  <si>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</si>
  <si>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</si>
  <si>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</si>
  <si>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</si>
  <si>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</si>
  <si>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</si>
  <si>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</si>
  <si>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</si>
  <si>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</si>
  <si>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</si>
  <si>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</si>
  <si>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</si>
  <si>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</si>
  <si>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</si>
  <si>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</si>
  <si>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</si>
  <si>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</si>
  <si>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</si>
  <si>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</si>
  <si>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</si>
  <si>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</si>
  <si>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</si>
  <si>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</si>
  <si>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</si>
  <si>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</si>
  <si>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</si>
  <si>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</si>
  <si>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</si>
  <si>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</si>
  <si>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</si>
  <si>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</si>
  <si>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</si>
  <si>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</si>
  <si>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</si>
  <si>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</si>
  <si>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</si>
  <si>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</si>
  <si>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</si>
  <si>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</si>
  <si>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</si>
  <si>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</si>
  <si>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</si>
  <si>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</si>
  <si>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</si>
  <si>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</si>
  <si>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</si>
  <si>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</si>
  <si>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</si>
  <si>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</si>
  <si>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</si>
  <si>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</si>
  <si>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</si>
  <si>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</si>
  <si>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</si>
  <si>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</si>
  <si>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</si>
  <si>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</si>
  <si>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</si>
  <si>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</si>
  <si>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</si>
  <si>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</si>
  <si>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</si>
  <si>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</si>
  <si>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</si>
  <si>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</si>
  <si>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</si>
  <si>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</si>
  <si>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</si>
  <si>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</si>
  <si>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</si>
  <si>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</si>
  <si>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</si>
  <si>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</si>
  <si>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</si>
  <si>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</si>
  <si>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</si>
  <si>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</si>
  <si>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</si>
  <si>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</si>
  <si>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</si>
  <si>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</si>
  <si>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</si>
  <si>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</si>
  <si>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</si>
  <si>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</si>
  <si>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</si>
  <si>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</si>
  <si>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</si>
  <si>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</si>
  <si>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</si>
  <si>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</si>
  <si>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</si>
  <si>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</si>
  <si>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</si>
  <si>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</si>
  <si>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</si>
  <si>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</si>
  <si>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</si>
  <si>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</si>
  <si>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</si>
  <si>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</si>
  <si>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</si>
  <si>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</si>
  <si>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</si>
  <si>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</si>
  <si>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</si>
  <si>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</si>
  <si>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</si>
  <si>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</si>
  <si>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</si>
  <si>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</si>
  <si>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</si>
  <si>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</si>
  <si>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</si>
  <si>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</si>
  <si>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</si>
  <si>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</si>
  <si>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</si>
  <si>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</si>
  <si>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</si>
  <si>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</si>
  <si>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</si>
  <si>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</si>
  <si>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</si>
  <si>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</si>
  <si>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</si>
  <si>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</si>
  <si>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</si>
  <si>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</si>
  <si>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</si>
  <si>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</si>
  <si>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</si>
  <si>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</si>
  <si>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</si>
  <si>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</si>
  <si>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</si>
  <si>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</si>
  <si>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</si>
  <si>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</si>
  <si>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</si>
  <si>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</si>
  <si>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</si>
  <si>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</si>
  <si>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</si>
  <si>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</si>
  <si>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</si>
  <si>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</si>
  <si>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</si>
  <si>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</si>
  <si>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</si>
  <si>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</si>
  <si>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</si>
  <si>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</si>
  <si>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</si>
  <si>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</si>
  <si>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</si>
  <si>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</si>
  <si>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</si>
  <si>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</si>
  <si>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</si>
  <si>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</si>
  <si>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</si>
  <si>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</si>
  <si>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</si>
  <si>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</si>
  <si>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</si>
  <si>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</si>
  <si>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</si>
  <si>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</si>
  <si>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</si>
  <si>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</si>
  <si>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</si>
  <si>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</si>
  <si>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</si>
  <si>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</si>
  <si>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</si>
  <si>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</si>
  <si>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</si>
  <si>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</si>
  <si>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</si>
  <si>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</si>
  <si>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</si>
  <si>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</si>
  <si>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</si>
  <si>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</si>
  <si>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</si>
  <si>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</si>
  <si>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</si>
  <si>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</si>
  <si>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</si>
  <si>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</si>
  <si>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</si>
  <si>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</si>
  <si>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</si>
  <si>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</si>
  <si>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</si>
  <si>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</si>
  <si>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</si>
  <si>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</si>
  <si>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</si>
  <si>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</si>
  <si>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</si>
  <si>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</si>
  <si>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</si>
  <si>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</si>
  <si>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</si>
  <si>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</si>
  <si>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</si>
  <si>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</si>
  <si>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</si>
  <si>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</si>
  <si>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</si>
  <si>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</si>
  <si>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</si>
  <si>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</si>
  <si>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</si>
  <si>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</si>
  <si>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</si>
  <si>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</si>
  <si>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</si>
  <si>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</si>
  <si>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</si>
  <si>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</si>
  <si>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</si>
  <si>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</si>
  <si>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</si>
  <si>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</si>
  <si>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</si>
  <si>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</si>
  <si>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</si>
  <si>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</si>
  <si>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</si>
  <si>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</si>
  <si>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</si>
  <si>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</si>
  <si>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</si>
  <si>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</si>
  <si>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</si>
  <si>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</si>
  <si>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</si>
  <si>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</si>
  <si>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</si>
  <si>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</si>
  <si>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</si>
  <si>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</si>
  <si>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</si>
  <si>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</si>
  <si>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</si>
  <si>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</si>
  <si>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</si>
  <si>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</si>
  <si>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</si>
  <si>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</si>
  <si>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</si>
  <si>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</si>
  <si>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</si>
  <si>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</si>
  <si>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</si>
  <si>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</si>
  <si>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</si>
  <si>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</si>
  <si>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</si>
  <si>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</si>
  <si>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</si>
  <si>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</si>
  <si>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</si>
  <si>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</si>
  <si>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</si>
  <si>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</si>
  <si>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</si>
  <si>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</si>
  <si>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</si>
  <si>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</si>
  <si>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</si>
  <si>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</si>
  <si>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</si>
  <si>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</si>
  <si>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</si>
  <si>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</si>
  <si>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</si>
  <si>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</si>
  <si>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</si>
  <si>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</si>
  <si>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</si>
  <si>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</si>
  <si>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</si>
  <si>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</si>
  <si>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</si>
  <si>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</si>
  <si>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</si>
  <si>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</si>
  <si>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</si>
  <si>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</si>
  <si>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</si>
  <si>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</si>
  <si>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</si>
  <si>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</si>
  <si>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</si>
  <si>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</si>
  <si>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</si>
  <si>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</si>
  <si>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</si>
  <si>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</si>
  <si>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</si>
  <si>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</si>
  <si>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</si>
  <si>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</si>
  <si>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</si>
  <si>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</si>
  <si>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</si>
  <si>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</si>
  <si>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</si>
  <si>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</si>
  <si>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</si>
  <si>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</si>
  <si>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</si>
  <si>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</si>
  <si>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</si>
  <si>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</si>
  <si>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</si>
  <si>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</si>
  <si>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</si>
  <si>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</si>
  <si>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</si>
  <si>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</si>
  <si>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</si>
  <si>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</si>
  <si>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</si>
  <si>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</si>
  <si>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</si>
  <si>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</si>
  <si>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</si>
  <si>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</si>
  <si>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</si>
  <si>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</si>
  <si>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</si>
  <si>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</si>
  <si>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</si>
  <si>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</si>
  <si>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</si>
  <si>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</si>
  <si>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</si>
  <si>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</si>
  <si>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</si>
  <si>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</si>
  <si>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</si>
  <si>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</si>
  <si>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</si>
  <si>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</si>
  <si>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</si>
  <si>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</si>
  <si>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</si>
  <si>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</si>
  <si>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</si>
  <si>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</si>
  <si>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</si>
  <si>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</si>
  <si>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</si>
  <si>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</si>
  <si>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</si>
  <si>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</si>
  <si>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</si>
  <si>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</si>
  <si>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</si>
  <si>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</si>
  <si>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</si>
  <si>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</si>
  <si>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</si>
  <si>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</si>
  <si>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</si>
  <si>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</si>
  <si>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</si>
  <si>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</si>
  <si>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</si>
  <si>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</si>
  <si>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</si>
  <si>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</si>
  <si>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</si>
  <si>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</si>
  <si>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</si>
  <si>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</si>
  <si>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</si>
  <si>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</si>
  <si>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</si>
  <si>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</si>
  <si>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</si>
  <si>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</si>
  <si>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</si>
  <si>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</si>
  <si>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</si>
  <si>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</si>
  <si>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</si>
  <si>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</si>
  <si>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</si>
  <si>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</si>
  <si>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</si>
  <si>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</si>
  <si>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</si>
  <si>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</si>
  <si>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</si>
  <si>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</si>
  <si>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</si>
  <si>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</si>
  <si>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</si>
  <si>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</si>
  <si>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</si>
  <si>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</si>
  <si>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</si>
  <si>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</si>
  <si>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</si>
  <si>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</si>
  <si>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</si>
  <si>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</si>
  <si>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</si>
  <si>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</si>
  <si>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</si>
  <si>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</si>
  <si>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</si>
  <si>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</si>
  <si>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</si>
  <si>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</si>
  <si>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</si>
  <si>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</si>
  <si>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</si>
  <si>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</si>
  <si>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</si>
  <si>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</si>
  <si>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</si>
  <si>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</si>
  <si>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</si>
  <si>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</si>
  <si>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</si>
  <si>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</si>
  <si>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</si>
  <si>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</si>
  <si>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</si>
  <si>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</si>
  <si>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</si>
  <si>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</si>
  <si>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</si>
  <si>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</si>
  <si>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</si>
  <si>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</si>
  <si>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</si>
  <si>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</si>
  <si>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</si>
  <si>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</si>
  <si>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</si>
  <si>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</si>
  <si>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</si>
  <si>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</si>
  <si>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</si>
  <si>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</si>
  <si>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</si>
  <si>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</si>
  <si>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</si>
  <si>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</si>
  <si>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</si>
  <si>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</si>
  <si>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</si>
  <si>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</si>
  <si>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</si>
  <si>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</si>
  <si>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</si>
  <si>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</si>
  <si>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</si>
  <si>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</si>
  <si>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</si>
  <si>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</si>
  <si>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</si>
  <si>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</si>
  <si>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</si>
  <si>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</si>
  <si>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</si>
  <si>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</si>
  <si>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</si>
  <si>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</si>
  <si>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</si>
  <si>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</si>
  <si>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</si>
  <si>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</si>
  <si>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</si>
  <si>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</si>
  <si>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</si>
  <si>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</si>
  <si>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</si>
  <si>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</si>
  <si>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</si>
  <si>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</si>
  <si>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</si>
  <si>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</si>
  <si>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</si>
  <si>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</si>
  <si>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</si>
  <si>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</si>
  <si>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</si>
  <si>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</si>
  <si>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</si>
  <si>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</si>
  <si>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</si>
  <si>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</si>
  <si>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</si>
  <si>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</si>
  <si>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</si>
  <si>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</si>
  <si>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</si>
  <si>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</si>
  <si>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</si>
  <si>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</si>
  <si>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</si>
  <si>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</si>
  <si>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</si>
  <si>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</si>
  <si>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</si>
  <si>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</si>
  <si>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</si>
  <si>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</si>
  <si>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</si>
  <si>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</si>
  <si>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</si>
  <si>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</si>
  <si>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</si>
  <si>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</si>
  <si>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</si>
  <si>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</si>
  <si>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</si>
  <si>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</si>
  <si>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</si>
  <si>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</si>
  <si>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</si>
  <si>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</si>
  <si>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</si>
  <si>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</si>
  <si>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</si>
  <si>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</si>
  <si>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</si>
  <si>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</si>
  <si>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</si>
  <si>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</si>
  <si>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</si>
  <si>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</si>
  <si>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</si>
  <si>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</si>
  <si>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</si>
  <si>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</si>
  <si>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</si>
  <si>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</si>
  <si>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</si>
  <si>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</si>
  <si>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</si>
  <si>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</si>
  <si>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</si>
  <si>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</si>
  <si>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</si>
  <si>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</si>
  <si>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</si>
  <si>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</si>
  <si>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</si>
  <si>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</si>
  <si>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</si>
  <si>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</si>
  <si>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</si>
  <si>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</si>
  <si>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</si>
  <si>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</si>
  <si>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</si>
  <si>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</si>
  <si>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</si>
  <si>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</si>
  <si>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</si>
  <si>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</si>
  <si>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</si>
  <si>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</si>
  <si>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</si>
  <si>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</si>
  <si>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</si>
  <si>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</si>
  <si>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</si>
  <si>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</si>
  <si>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</si>
  <si>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</si>
  <si>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</si>
  <si>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</si>
  <si>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</si>
  <si>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</si>
  <si>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</si>
  <si>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</si>
  <si>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</si>
  <si>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</si>
  <si>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</si>
  <si>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</si>
  <si>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</si>
  <si>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</si>
  <si>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</si>
  <si>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</si>
  <si>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</si>
  <si>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</si>
  <si>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</si>
  <si>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</si>
  <si>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</si>
  <si>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</si>
  <si>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</si>
  <si>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</si>
  <si>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</si>
  <si>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</si>
  <si>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</si>
  <si>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</si>
  <si>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</si>
  <si>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</si>
  <si>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</si>
  <si>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</si>
  <si>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</si>
  <si>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</si>
  <si>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</si>
  <si>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</si>
  <si>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</si>
  <si>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</si>
  <si>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</si>
  <si>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</si>
  <si>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</si>
  <si>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</si>
  <si>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</si>
  <si>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</si>
  <si>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</si>
  <si>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</si>
  <si>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</si>
  <si>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</si>
  <si>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</si>
  <si>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</si>
  <si>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</si>
  <si>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</si>
  <si>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</si>
  <si>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</si>
  <si>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</si>
  <si>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</si>
  <si>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</si>
  <si>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</si>
  <si>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</si>
  <si>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</si>
  <si>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</si>
  <si>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</si>
  <si>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</si>
  <si>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</si>
  <si>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</si>
  <si>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</si>
  <si>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</si>
  <si>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</si>
  <si>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</si>
  <si>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</si>
  <si>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</si>
  <si>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</si>
  <si>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</si>
  <si>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</si>
  <si>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</si>
  <si>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</si>
  <si>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</si>
  <si>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</si>
  <si>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</si>
  <si>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</si>
  <si>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</si>
  <si>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</si>
  <si>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</si>
  <si>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</si>
  <si>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</si>
  <si>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</si>
  <si>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</si>
  <si>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</si>
  <si>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</si>
  <si>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</si>
  <si>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</si>
  <si>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</si>
  <si>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</si>
  <si>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</si>
  <si>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</si>
  <si>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</si>
  <si>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</si>
  <si>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</si>
  <si>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</si>
  <si>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</si>
  <si>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</si>
  <si>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</si>
  <si>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</si>
  <si>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</si>
  <si>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</si>
  <si>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</si>
  <si>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</si>
  <si>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</si>
  <si>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</si>
  <si>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</si>
  <si>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</si>
  <si>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</si>
  <si>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</si>
  <si>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</si>
  <si>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</si>
  <si>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</si>
  <si>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</si>
  <si>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</si>
  <si>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</si>
  <si>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</si>
  <si>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</si>
  <si>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</si>
  <si>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</si>
  <si>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</si>
  <si>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</si>
  <si>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</si>
  <si>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</si>
  <si>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</si>
  <si>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</si>
  <si>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</si>
  <si>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</si>
  <si>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</si>
  <si>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</si>
  <si>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</si>
  <si>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</si>
  <si>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</si>
  <si>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</si>
  <si>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</si>
  <si>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</si>
  <si>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</si>
  <si>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</si>
  <si>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</si>
  <si>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</si>
  <si>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</si>
  <si>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</si>
  <si>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</si>
  <si>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</si>
  <si>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</si>
  <si>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</si>
  <si>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</si>
  <si>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</si>
  <si>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</si>
  <si>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</si>
  <si>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</si>
  <si>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</si>
  <si>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</si>
  <si>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</si>
  <si>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</si>
  <si>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</si>
  <si>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</si>
  <si>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</si>
  <si>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</si>
  <si>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</si>
  <si>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</si>
  <si>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</si>
  <si>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</si>
  <si>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</si>
  <si>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</si>
  <si>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</si>
  <si>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</si>
  <si>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</si>
  <si>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</si>
  <si>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</si>
  <si>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</si>
  <si>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</si>
  <si>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</si>
  <si>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</si>
  <si>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</si>
  <si>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</si>
  <si>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</si>
  <si>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</si>
  <si>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</si>
  <si>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</si>
  <si>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</si>
  <si>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</si>
  <si>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</si>
  <si>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</si>
  <si>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</si>
  <si>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</si>
  <si>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</si>
  <si>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</si>
  <si>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</si>
  <si>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</si>
  <si>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</si>
  <si>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</si>
  <si>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</si>
  <si>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</si>
  <si>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</si>
  <si>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</si>
  <si>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</si>
  <si>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</si>
  <si>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</si>
  <si>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</si>
  <si>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</si>
  <si>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</si>
  <si>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</si>
  <si>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</si>
  <si>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</si>
  <si>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</si>
  <si>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</si>
  <si>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</si>
  <si>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</si>
  <si>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</si>
  <si>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</si>
  <si>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</si>
  <si>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</si>
  <si>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</si>
  <si>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</si>
  <si>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</si>
  <si>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</si>
  <si>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</si>
  <si>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</si>
  <si>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</si>
  <si>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</si>
  <si>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</si>
  <si>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</si>
  <si>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</si>
  <si>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</si>
  <si>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</si>
  <si>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</si>
  <si>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</si>
  <si>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</si>
  <si>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</si>
  <si>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</si>
  <si>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</si>
  <si>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</si>
  <si>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</si>
  <si>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</si>
  <si>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</si>
  <si>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</si>
  <si>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</si>
  <si>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</si>
  <si>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</si>
  <si>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</si>
  <si>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</si>
  <si>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</si>
  <si>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</si>
  <si>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</si>
  <si>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</si>
  <si>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</si>
  <si>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</si>
  <si>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</si>
  <si>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</si>
  <si>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</si>
  <si>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</si>
  <si>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</si>
  <si>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</si>
  <si>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</si>
  <si>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</si>
  <si>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</si>
  <si>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</si>
  <si>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</si>
  <si>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</si>
  <si>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</si>
  <si>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</si>
  <si>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</si>
  <si>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</si>
  <si>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</si>
  <si>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</si>
  <si>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</si>
  <si>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</si>
  <si>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</si>
  <si>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</si>
  <si>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</si>
  <si>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</si>
  <si>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</si>
  <si>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</si>
  <si>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</si>
  <si>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</si>
  <si>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</si>
  <si>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</si>
  <si>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</si>
  <si>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</si>
  <si>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</si>
  <si>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</si>
  <si>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</si>
  <si>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</si>
  <si>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</si>
  <si>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</si>
  <si>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</si>
  <si>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</si>
  <si>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</si>
  <si>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</si>
  <si>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</si>
  <si>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</si>
  <si>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</si>
  <si>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</si>
  <si>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</si>
  <si>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</si>
  <si>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</si>
  <si>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</si>
  <si>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</si>
  <si>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</si>
  <si>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</si>
  <si>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</si>
  <si>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</si>
  <si>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</si>
  <si>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</si>
  <si>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</si>
  <si>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</si>
  <si>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</si>
  <si>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</si>
  <si>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</si>
  <si>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</si>
  <si>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</si>
  <si>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</si>
  <si>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</si>
  <si>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</si>
  <si>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</si>
  <si>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</si>
  <si>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</si>
  <si>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</si>
  <si>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</si>
  <si>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</si>
  <si>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</si>
  <si>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</si>
  <si>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</si>
  <si>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</si>
  <si>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</si>
  <si>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</si>
  <si>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</si>
  <si>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</si>
  <si>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</si>
  <si>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</si>
  <si>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</si>
  <si>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</si>
  <si>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</si>
  <si>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</si>
  <si>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</si>
  <si>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</si>
  <si>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</si>
  <si>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</si>
  <si>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</si>
  <si>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</si>
  <si>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</si>
  <si>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</si>
  <si>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</si>
  <si>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</si>
  <si>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</si>
  <si>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</si>
  <si>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</si>
  <si>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</si>
  <si>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</si>
  <si>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</si>
  <si>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</si>
  <si>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</si>
  <si>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</si>
  <si>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</si>
  <si>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</si>
  <si>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</si>
  <si>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</si>
  <si>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</si>
  <si>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</si>
  <si>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</si>
  <si>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</si>
  <si>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</si>
  <si>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</si>
  <si>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</si>
  <si>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</si>
  <si>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</si>
  <si>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</si>
  <si>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</si>
  <si>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</si>
  <si>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</si>
  <si>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</si>
  <si>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</si>
  <si>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</si>
  <si>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</si>
  <si>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</si>
  <si>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</si>
  <si>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</si>
  <si>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</si>
  <si>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</si>
  <si>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</si>
  <si>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</si>
  <si>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</si>
  <si>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</si>
  <si>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</si>
  <si>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</si>
  <si>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</si>
  <si>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</si>
  <si>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</si>
  <si>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</si>
  <si>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</si>
  <si>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</si>
  <si>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</si>
  <si>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</si>
  <si>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</si>
  <si>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</si>
  <si>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</si>
  <si>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</si>
  <si>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</si>
  <si>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</si>
  <si>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</si>
  <si>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</si>
  <si>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</si>
  <si>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</si>
  <si>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</si>
  <si>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</si>
  <si>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</si>
  <si>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</si>
  <si>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</si>
  <si>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</si>
  <si>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</si>
  <si>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</si>
  <si>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</si>
  <si>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</si>
  <si>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</si>
  <si>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</si>
  <si>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</si>
  <si>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</si>
  <si>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</si>
  <si>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</si>
  <si>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</si>
  <si>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</si>
  <si>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</si>
  <si>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</si>
  <si>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</si>
  <si>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</si>
  <si>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</si>
  <si>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</si>
  <si>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</si>
  <si>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</si>
  <si>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</si>
  <si>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</si>
  <si>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</si>
  <si>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</si>
  <si>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</si>
  <si>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</si>
  <si>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</si>
  <si>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</si>
  <si>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</si>
  <si>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</si>
  <si>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</si>
  <si>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</si>
  <si>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</si>
  <si>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</si>
  <si>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</si>
  <si>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</si>
  <si>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</si>
  <si>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</si>
  <si>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</si>
  <si>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</si>
  <si>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</si>
  <si>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</si>
  <si>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</si>
  <si>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</si>
  <si>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</si>
  <si>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</si>
  <si>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</si>
  <si>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</si>
  <si>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</si>
  <si>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</si>
  <si>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</si>
  <si>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</si>
  <si>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</si>
  <si>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</si>
  <si>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</si>
  <si>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</si>
  <si>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</si>
  <si>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</si>
  <si>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</si>
  <si>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</si>
  <si>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</si>
  <si>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</si>
  <si>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</si>
  <si>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</si>
  <si>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</si>
  <si>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</si>
  <si>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</si>
  <si>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</si>
  <si>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</si>
  <si>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</si>
  <si>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</si>
  <si>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</si>
  <si>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</si>
  <si>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</si>
  <si>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</si>
  <si>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</si>
  <si>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</si>
  <si>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</si>
  <si>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</si>
  <si>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</si>
  <si>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</si>
  <si>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</si>
  <si>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</si>
  <si>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</si>
  <si>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</si>
  <si>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</si>
  <si>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</si>
  <si>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</si>
  <si>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</si>
  <si>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</si>
  <si>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</si>
  <si>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</si>
  <si>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</si>
  <si>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</si>
  <si>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</si>
  <si>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</si>
  <si>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</si>
  <si>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</si>
  <si>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</si>
  <si>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</si>
  <si>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</si>
  <si>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</si>
  <si>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</si>
  <si>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</si>
  <si>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</si>
  <si>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</si>
  <si>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</si>
  <si>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</si>
  <si>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</si>
  <si>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</si>
  <si>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</si>
  <si>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</si>
  <si>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</si>
  <si>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</si>
  <si>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</si>
  <si>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</si>
  <si>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</si>
  <si>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</si>
  <si>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</si>
  <si>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</si>
  <si>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</si>
  <si>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</si>
  <si>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</si>
  <si>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</si>
  <si>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</si>
  <si>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</si>
  <si>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</si>
  <si>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</si>
  <si>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</si>
  <si>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</si>
  <si>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</si>
  <si>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</si>
  <si>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</si>
  <si>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</si>
  <si>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</si>
  <si>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</si>
  <si>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</si>
  <si>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</si>
  <si>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</si>
  <si>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</si>
  <si>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</si>
  <si>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</si>
  <si>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</si>
  <si>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</si>
  <si>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</si>
  <si>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</si>
  <si>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</si>
  <si>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</si>
  <si>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</si>
  <si>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</si>
  <si>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</si>
  <si>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</si>
  <si>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</si>
  <si>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</si>
  <si>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</si>
  <si>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</si>
  <si>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</si>
  <si>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</si>
  <si>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</si>
  <si>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</si>
  <si>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</si>
  <si>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</si>
  <si>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</si>
  <si>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</si>
  <si>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</si>
  <si>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</si>
  <si>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</si>
  <si>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</si>
  <si>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</si>
  <si>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</si>
  <si>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</si>
  <si>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</si>
  <si>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</si>
  <si>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</si>
  <si>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</si>
  <si>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</si>
  <si>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</si>
  <si>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</si>
  <si>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</si>
  <si>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</si>
  <si>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</si>
  <si>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</si>
  <si>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</si>
  <si>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</si>
  <si>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</si>
  <si>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</si>
  <si>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</si>
  <si>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</si>
  <si>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</si>
  <si>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</si>
  <si>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</si>
  <si>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</si>
  <si>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</si>
  <si>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</si>
  <si>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</si>
  <si>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</si>
  <si>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</si>
  <si>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</si>
  <si>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</si>
  <si>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</si>
  <si>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</si>
  <si>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</si>
  <si>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</si>
  <si>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</si>
  <si>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</si>
  <si>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</si>
  <si>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</si>
  <si>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</si>
  <si>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</si>
  <si>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</si>
  <si>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</si>
  <si>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</si>
  <si>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</si>
  <si>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</si>
  <si>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</si>
  <si>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</si>
  <si>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</si>
  <si>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</si>
  <si>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</si>
  <si>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</si>
  <si>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</si>
  <si>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</si>
  <si>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</si>
  <si>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</si>
  <si>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</si>
  <si>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</si>
  <si>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</si>
  <si>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</si>
  <si>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</si>
  <si>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</si>
  <si>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</si>
  <si>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</si>
  <si>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</si>
  <si>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</si>
  <si>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</si>
  <si>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</si>
  <si>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</si>
  <si>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</si>
  <si>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</si>
  <si>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</si>
  <si>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</si>
  <si>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</si>
  <si>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</si>
  <si>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</si>
  <si>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</si>
  <si>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</si>
  <si>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</si>
  <si>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</si>
  <si>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</si>
  <si>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</si>
  <si>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</si>
  <si>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</si>
  <si>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</si>
  <si>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</si>
  <si>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</si>
  <si>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</si>
  <si>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</si>
  <si>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</si>
  <si>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</si>
  <si>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</si>
  <si>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</si>
  <si>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</si>
  <si>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</si>
  <si>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</si>
  <si>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</si>
  <si>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</si>
  <si>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</si>
  <si>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</si>
  <si>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</si>
  <si>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</si>
  <si>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</si>
  <si>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</si>
  <si>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</si>
  <si>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</si>
  <si>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</si>
  <si>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</si>
  <si>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</si>
  <si>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</si>
  <si>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</si>
  <si>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</si>
  <si>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</si>
  <si>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</si>
  <si>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</si>
  <si>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</si>
  <si>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</si>
  <si>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</si>
  <si>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</si>
  <si>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</si>
  <si>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</si>
  <si>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</si>
  <si>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</si>
  <si>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</si>
  <si>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</si>
  <si>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</si>
  <si>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</si>
  <si>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</si>
  <si>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</si>
  <si>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</si>
  <si>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</si>
  <si>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</si>
  <si>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</si>
  <si>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</si>
  <si>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</si>
  <si>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</si>
  <si>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</si>
  <si>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</si>
  <si>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</si>
  <si>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</si>
  <si>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</si>
  <si>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</si>
  <si>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</si>
  <si>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</si>
  <si>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</si>
  <si>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</si>
  <si>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</si>
  <si>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</si>
  <si>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</si>
  <si>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</si>
  <si>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</si>
  <si>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</si>
  <si>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</si>
  <si>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</si>
  <si>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</si>
  <si>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</si>
  <si>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</si>
  <si>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</si>
  <si>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</si>
  <si>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</si>
  <si>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</si>
  <si>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</si>
  <si>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</si>
  <si>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</si>
  <si>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</si>
  <si>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</si>
  <si>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</si>
  <si>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</si>
  <si>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</si>
  <si>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</si>
  <si>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</si>
  <si>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</si>
  <si>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</si>
  <si>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</si>
  <si>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</si>
  <si>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</si>
  <si>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</si>
  <si>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</si>
  <si>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</si>
  <si>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</si>
  <si>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</si>
  <si>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</si>
  <si>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</si>
  <si>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</si>
  <si>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</si>
  <si>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</si>
  <si>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</si>
  <si>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</si>
  <si>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</si>
  <si>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</si>
  <si>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</si>
  <si>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</si>
  <si>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</si>
  <si>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</si>
  <si>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</si>
  <si>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</si>
  <si>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</si>
  <si>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</si>
  <si>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</si>
  <si>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</si>
  <si>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</si>
  <si>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</si>
  <si>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</si>
  <si>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</si>
  <si>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</si>
  <si>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</si>
  <si>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</si>
  <si>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</si>
  <si>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</si>
  <si>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</si>
  <si>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</si>
  <si>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</si>
  <si>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</si>
  <si>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</si>
  <si>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</si>
  <si>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</si>
  <si>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</si>
  <si>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</si>
  <si>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</si>
  <si>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</si>
  <si>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</si>
  <si>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</si>
  <si>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</si>
  <si>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</si>
  <si>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</si>
  <si>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</si>
  <si>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</si>
  <si>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</si>
  <si>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</si>
  <si>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</si>
  <si>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</si>
  <si>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</si>
  <si>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</si>
  <si>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</si>
  <si>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</si>
  <si>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</si>
  <si>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</si>
  <si>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</si>
  <si>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</si>
  <si>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</si>
  <si>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</si>
  <si>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</si>
  <si>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</si>
  <si>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</si>
  <si>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</si>
  <si>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</si>
  <si>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</si>
  <si>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</si>
  <si>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</si>
  <si>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</si>
  <si>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</si>
  <si>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</si>
  <si>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</si>
  <si>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</si>
  <si>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</si>
  <si>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</si>
  <si>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</si>
  <si>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</si>
  <si>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</si>
  <si>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</si>
  <si>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</si>
  <si>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</si>
  <si>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</si>
  <si>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</si>
  <si>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</si>
  <si>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</si>
  <si>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</si>
  <si>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</si>
  <si>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</si>
  <si>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</si>
  <si>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</si>
  <si>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</si>
  <si>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</si>
  <si>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</si>
  <si>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</si>
  <si>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</si>
  <si>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</si>
  <si>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</si>
  <si>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</si>
  <si>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</si>
  <si>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</si>
  <si>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</si>
  <si>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</si>
  <si>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</si>
  <si>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</si>
  <si>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</si>
  <si>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</si>
  <si>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</si>
  <si>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</si>
  <si>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</si>
  <si>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</si>
  <si>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</si>
  <si>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</si>
  <si>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</si>
  <si>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</si>
  <si>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</si>
  <si>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</si>
  <si>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</si>
  <si>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</si>
  <si>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</si>
  <si>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</si>
  <si>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</si>
  <si>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</si>
  <si>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</si>
  <si>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</si>
  <si>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</si>
  <si>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</si>
  <si>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</si>
  <si>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</si>
  <si>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</si>
  <si>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</si>
  <si>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</si>
  <si>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</si>
  <si>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</si>
  <si>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</si>
  <si>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</si>
  <si>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</si>
  <si>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</si>
  <si>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</si>
  <si>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</si>
  <si>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</si>
  <si>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</si>
  <si>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</si>
  <si>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</si>
  <si>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</si>
  <si>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</si>
  <si>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</si>
  <si>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</si>
  <si>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</si>
  <si>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</si>
  <si>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</si>
  <si>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</si>
  <si>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</si>
  <si>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</si>
  <si>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</si>
  <si>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</si>
  <si>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</si>
  <si>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</si>
  <si>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</si>
  <si>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</si>
  <si>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</si>
  <si>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</si>
  <si>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</si>
  <si>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</si>
  <si>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</si>
  <si>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</si>
  <si>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</si>
  <si>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</si>
  <si>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</si>
  <si>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</si>
  <si>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</si>
  <si>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</si>
  <si>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</si>
  <si>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</si>
  <si>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</si>
  <si>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</si>
  <si>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</si>
  <si>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</si>
  <si>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</si>
  <si>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</si>
  <si>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</si>
  <si>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</si>
  <si>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</si>
  <si>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</si>
  <si>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</si>
  <si>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</si>
  <si>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</si>
  <si>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</si>
  <si>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</si>
  <si>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</si>
  <si>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</si>
  <si>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</si>
  <si>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</si>
  <si>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</si>
  <si>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</si>
  <si>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</si>
  <si>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</si>
  <si>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</si>
  <si>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</si>
  <si>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</si>
  <si>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</si>
  <si>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</si>
  <si>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</si>
  <si>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</si>
  <si>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</si>
  <si>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</si>
  <si>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</si>
  <si>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</si>
  <si>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</si>
  <si>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</si>
  <si>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</si>
  <si>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</si>
  <si>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</si>
  <si>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</si>
  <si>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</si>
  <si>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</si>
  <si>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</si>
  <si>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</si>
  <si>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</si>
  <si>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</si>
  <si>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</si>
  <si>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</si>
  <si>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</si>
  <si>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</si>
  <si>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</si>
  <si>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</si>
  <si>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</si>
  <si>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</si>
  <si>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</si>
  <si>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</si>
  <si>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</si>
  <si>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</si>
  <si>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</si>
  <si>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</si>
  <si>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</si>
  <si>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</si>
  <si>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</si>
  <si>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</si>
  <si>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</si>
  <si>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</si>
  <si>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</si>
  <si>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</si>
  <si>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</si>
  <si>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</si>
  <si>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</si>
  <si>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</si>
  <si>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</si>
  <si>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</si>
  <si>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</si>
  <si>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</si>
  <si>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</si>
  <si>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</si>
  <si>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</si>
  <si>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</si>
  <si>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</si>
  <si>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</si>
  <si>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</si>
  <si>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</si>
  <si>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</si>
  <si>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</si>
  <si>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</si>
  <si>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</si>
  <si>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</si>
  <si>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</si>
  <si>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</si>
  <si>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</si>
  <si>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</si>
  <si>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</si>
  <si>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</si>
  <si>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</si>
  <si>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</si>
  <si>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</si>
  <si>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</si>
  <si>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</si>
  <si>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</si>
  <si>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</si>
  <si>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</si>
  <si>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</si>
  <si>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</si>
  <si>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</si>
  <si>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</si>
  <si>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</si>
  <si>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</si>
  <si>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</si>
  <si>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</si>
  <si>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</si>
  <si>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</si>
  <si>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</si>
  <si>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</si>
  <si>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</si>
  <si>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</si>
  <si>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</si>
  <si>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</si>
  <si>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</si>
  <si>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</si>
  <si>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</si>
  <si>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</si>
  <si>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</si>
  <si>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</si>
  <si>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</si>
  <si>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</si>
  <si>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</si>
  <si>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</si>
  <si>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</si>
  <si>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</si>
  <si>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</si>
  <si>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</si>
  <si>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</si>
  <si>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</si>
  <si>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</si>
  <si>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</si>
  <si>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</si>
  <si>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</si>
  <si>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</si>
  <si>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</si>
  <si>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</si>
  <si>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</si>
  <si>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</si>
  <si>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</si>
  <si>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</si>
  <si>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</si>
  <si>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</si>
  <si>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</si>
  <si>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</si>
  <si>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</si>
  <si>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</si>
  <si>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</si>
  <si>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</si>
  <si>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</si>
  <si>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</si>
  <si>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</si>
  <si>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</si>
  <si>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</si>
  <si>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</si>
  <si>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</si>
  <si>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</si>
  <si>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</si>
  <si>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</si>
  <si>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</si>
  <si>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</si>
  <si>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</si>
  <si>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</si>
  <si>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</si>
  <si>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</si>
  <si>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</si>
  <si>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</si>
  <si>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</si>
  <si>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</si>
  <si>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</si>
  <si>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</si>
  <si>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</si>
  <si>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</si>
  <si>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</si>
  <si>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</si>
  <si>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</si>
  <si>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</si>
  <si>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</si>
  <si>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</si>
  <si>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</si>
  <si>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</si>
  <si>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</si>
  <si>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</si>
  <si>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</si>
  <si>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</si>
  <si>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</si>
  <si>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</si>
  <si>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</si>
  <si>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</si>
  <si>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</si>
  <si>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</si>
  <si>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</si>
  <si>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</si>
  <si>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</si>
  <si>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</si>
  <si>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</si>
  <si>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</si>
  <si>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</si>
  <si>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</si>
  <si>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</si>
  <si>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</si>
  <si>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</si>
  <si>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</si>
  <si>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</si>
  <si>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</si>
  <si>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</si>
  <si>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</si>
  <si>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</si>
  <si>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</si>
  <si>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</si>
  <si>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</si>
  <si>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</si>
  <si>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</si>
  <si>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</si>
  <si>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</si>
  <si>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</si>
  <si>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</si>
  <si>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</si>
  <si>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</si>
  <si>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</si>
  <si>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</si>
  <si>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</si>
  <si>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</si>
  <si>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</si>
  <si>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</si>
  <si>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</si>
  <si>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</si>
  <si>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</si>
  <si>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</si>
  <si>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</si>
  <si>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</si>
  <si>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</si>
  <si>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</si>
  <si>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</si>
  <si>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</si>
  <si>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</si>
  <si>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</si>
  <si>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</si>
  <si>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</si>
  <si>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</si>
  <si>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</si>
  <si>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</si>
  <si>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</si>
  <si>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</si>
  <si>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</si>
  <si>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</si>
  <si>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</si>
  <si>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</si>
  <si>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</si>
  <si>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</si>
  <si>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</si>
  <si>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</si>
  <si>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</si>
  <si>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</si>
  <si>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</si>
  <si>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</si>
  <si>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</si>
  <si>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</si>
  <si>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</si>
  <si>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</si>
  <si>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</si>
  <si>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</si>
  <si>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</si>
  <si>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</si>
  <si>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</si>
  <si>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</si>
  <si>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</si>
  <si>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</si>
  <si>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</si>
  <si>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</si>
  <si>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</si>
  <si>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</si>
  <si>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</si>
  <si>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</si>
  <si>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</si>
  <si>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</si>
  <si>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</si>
  <si>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</si>
  <si>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</si>
  <si>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</si>
  <si>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</si>
  <si>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</si>
  <si>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</si>
  <si>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</si>
  <si>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</si>
  <si>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</si>
  <si>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</si>
  <si>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</si>
  <si>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</si>
  <si>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</si>
  <si>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</si>
  <si>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</si>
  <si>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</si>
  <si>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</si>
  <si>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</si>
  <si>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</si>
  <si>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</si>
  <si>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</si>
  <si>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</si>
  <si>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</si>
  <si>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</si>
  <si>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</si>
  <si>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</si>
  <si>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</si>
  <si>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</si>
  <si>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</si>
  <si>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</si>
  <si>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</si>
  <si>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</si>
  <si>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</si>
  <si>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</si>
  <si>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</si>
  <si>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</si>
  <si>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</si>
  <si>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</si>
  <si>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</si>
  <si>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</si>
  <si>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</si>
  <si>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</si>
  <si>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</si>
  <si>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</si>
  <si>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</si>
  <si>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</si>
  <si>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</si>
  <si>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</si>
  <si>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</si>
  <si>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</si>
  <si>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</si>
  <si>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</si>
  <si>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</si>
  <si>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</si>
  <si>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</si>
  <si>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</si>
  <si>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</si>
  <si>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</si>
  <si>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</si>
  <si>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</si>
  <si>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</si>
  <si>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</si>
  <si>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</si>
  <si>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</si>
  <si>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</si>
  <si>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</si>
  <si>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</si>
  <si>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</si>
  <si>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</si>
  <si>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</si>
  <si>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</si>
  <si>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</si>
  <si>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</si>
  <si>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</si>
  <si>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</si>
  <si>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</si>
  <si>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</si>
  <si>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</si>
  <si>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</si>
  <si>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</si>
  <si>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</si>
  <si>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</si>
  <si>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</si>
  <si>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</si>
  <si>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</si>
  <si>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</si>
  <si>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</si>
  <si>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</si>
  <si>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</si>
  <si>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</si>
  <si>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</si>
  <si>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</si>
  <si>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</si>
  <si>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</si>
  <si>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</si>
  <si>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</si>
  <si>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</si>
  <si>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</si>
  <si>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</si>
  <si>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</si>
  <si>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</si>
  <si>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</si>
  <si>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</si>
  <si>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</si>
  <si>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</si>
  <si>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</si>
  <si>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</si>
  <si>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</si>
  <si>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</si>
  <si>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</si>
  <si>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</si>
  <si>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</si>
  <si>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</si>
  <si>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</si>
  <si>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</si>
  <si>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</si>
  <si>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</si>
  <si>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</si>
  <si>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</si>
  <si>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</si>
  <si>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</si>
  <si>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</si>
  <si>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</si>
  <si>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</si>
  <si>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</si>
  <si>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</si>
  <si>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</si>
  <si>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</si>
  <si>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</si>
  <si>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</si>
  <si>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</si>
  <si>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</si>
  <si>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</si>
  <si>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</si>
  <si>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</si>
  <si>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</si>
  <si>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</si>
  <si>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</si>
  <si>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</si>
  <si>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</si>
  <si>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</si>
  <si>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</si>
  <si>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</si>
  <si>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</si>
  <si>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</si>
  <si>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</si>
  <si>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</si>
  <si>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</si>
  <si>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</si>
  <si>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</si>
  <si>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</si>
  <si>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</si>
  <si>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</si>
  <si>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</si>
  <si>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</si>
  <si>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</si>
  <si>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</si>
  <si>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</si>
  <si>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</si>
  <si>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</si>
  <si>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</si>
  <si>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</si>
  <si>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</si>
  <si>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</si>
  <si>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</si>
  <si>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</si>
  <si>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</si>
  <si>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</si>
  <si>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</si>
  <si>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</si>
  <si>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</si>
  <si>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</si>
  <si>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</si>
  <si>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</si>
  <si>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</si>
  <si>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</si>
  <si>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</si>
  <si>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</si>
  <si>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</si>
  <si>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</si>
  <si>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</si>
  <si>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</si>
  <si>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</si>
  <si>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</si>
  <si>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</si>
  <si>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</si>
  <si>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</si>
  <si>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</si>
  <si>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</si>
  <si>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</si>
  <si>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</si>
  <si>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</si>
  <si>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</si>
  <si>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</si>
  <si>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</si>
  <si>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</si>
  <si>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</si>
  <si>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</si>
  <si>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</si>
  <si>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</si>
  <si>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</si>
  <si>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</si>
  <si>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</si>
  <si>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</si>
  <si>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</si>
  <si>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</si>
  <si>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</si>
  <si>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</si>
  <si>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</si>
  <si>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</si>
  <si>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</si>
  <si>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</si>
  <si>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</si>
  <si>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</si>
  <si>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</si>
  <si>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</si>
  <si>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</si>
  <si>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</si>
  <si>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</si>
  <si>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</si>
  <si>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</si>
  <si>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</si>
  <si>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</si>
  <si>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</si>
  <si>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</si>
  <si>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</si>
  <si>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</si>
  <si>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</si>
  <si>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</si>
  <si>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</si>
  <si>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</si>
  <si>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</si>
  <si>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</si>
  <si>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</si>
  <si>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</si>
  <si>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</si>
  <si>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</si>
  <si>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</si>
  <si>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</si>
  <si>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</si>
  <si>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</si>
  <si>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</si>
  <si>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</si>
  <si>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</si>
  <si>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</si>
  <si>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</si>
  <si>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</si>
  <si>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</si>
  <si>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</si>
  <si>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</si>
  <si>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</si>
  <si>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</si>
  <si>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</si>
  <si>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</si>
  <si>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</si>
  <si>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</si>
  <si>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</si>
  <si>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</si>
  <si>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</si>
  <si>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</si>
  <si>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</si>
  <si>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</si>
  <si>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</si>
  <si>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</si>
  <si>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</si>
  <si>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</si>
  <si>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</si>
  <si>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</si>
  <si>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</si>
  <si>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</si>
  <si>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</si>
  <si>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</si>
  <si>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</si>
  <si>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</si>
  <si>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</si>
  <si>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</si>
  <si>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</si>
  <si>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</si>
  <si>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</si>
  <si>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</si>
  <si>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</si>
  <si>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</si>
  <si>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</si>
  <si>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</si>
  <si>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</si>
  <si>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</si>
  <si>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</si>
  <si>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</si>
  <si>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</si>
  <si>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</si>
  <si>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</si>
  <si>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</si>
  <si>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</si>
  <si>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</si>
  <si>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</si>
  <si>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</si>
  <si>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</si>
  <si>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</si>
  <si>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</si>
  <si>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</si>
  <si>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</si>
  <si>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</si>
  <si>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</si>
  <si>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</si>
  <si>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</si>
  <si>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</si>
  <si>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</si>
  <si>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</si>
  <si>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</si>
  <si>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</si>
  <si>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</si>
  <si>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</si>
  <si>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</si>
  <si>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</si>
  <si>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</si>
  <si>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</si>
  <si>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</si>
  <si>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</si>
  <si>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</si>
  <si>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</si>
  <si>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</si>
  <si>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</si>
  <si>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</si>
  <si>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</si>
  <si>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</si>
  <si>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</si>
  <si>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</si>
  <si>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</si>
  <si>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</si>
  <si>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</si>
  <si>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</si>
  <si>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</si>
  <si>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</si>
  <si>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</si>
  <si>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</si>
  <si>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</si>
  <si>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</si>
  <si>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</si>
  <si>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</si>
  <si>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</si>
  <si>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</si>
  <si>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</si>
  <si>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</si>
  <si>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</si>
  <si>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</si>
  <si>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</si>
  <si>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</si>
  <si>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</si>
  <si>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</si>
  <si>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</si>
  <si>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</si>
  <si>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</si>
  <si>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</si>
  <si>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</si>
  <si>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</si>
  <si>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</si>
  <si>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</si>
  <si>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</si>
  <si>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</si>
  <si>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</si>
  <si>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</si>
  <si>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</si>
  <si>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</si>
  <si>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</si>
  <si>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</si>
  <si>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</si>
  <si>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</si>
  <si>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</si>
  <si>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</si>
  <si>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</si>
  <si>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</si>
  <si>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</si>
  <si>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</si>
  <si>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</si>
  <si>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</si>
  <si>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</si>
  <si>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</si>
  <si>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</si>
  <si>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</si>
  <si>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</si>
  <si>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</si>
  <si>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</si>
  <si>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</si>
  <si>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</si>
  <si>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</si>
  <si>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</si>
  <si>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</si>
  <si>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</si>
  <si>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</si>
  <si>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</si>
  <si>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</si>
  <si>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</si>
  <si>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</si>
  <si>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</si>
  <si>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</si>
  <si>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</si>
  <si>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</si>
  <si>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</si>
  <si>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</si>
  <si>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</si>
  <si>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</si>
  <si>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</si>
  <si>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</si>
  <si>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</si>
  <si>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</si>
  <si>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</si>
  <si>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</si>
  <si>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</si>
  <si>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</si>
  <si>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</si>
  <si>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</si>
  <si>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</si>
  <si>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</si>
  <si>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</si>
  <si>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</si>
  <si>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</si>
  <si>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</si>
  <si>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</si>
  <si>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</si>
  <si>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</si>
  <si>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</si>
  <si>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</si>
  <si>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</si>
  <si>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</si>
  <si>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</si>
  <si>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</si>
  <si>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</si>
  <si>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</si>
  <si>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</si>
  <si>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</si>
  <si>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</si>
  <si>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</si>
  <si>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</si>
  <si>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</si>
  <si>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</si>
  <si>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</si>
  <si>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</si>
  <si>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</si>
  <si>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</si>
  <si>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</si>
  <si>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</si>
  <si>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</si>
  <si>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</si>
  <si>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</si>
  <si>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</si>
  <si>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</si>
  <si>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</si>
  <si>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</si>
  <si>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</si>
  <si>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</si>
  <si>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</si>
  <si>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</si>
  <si>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</si>
  <si>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</si>
  <si>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</si>
  <si>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</si>
  <si>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</si>
  <si>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</si>
  <si>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</si>
  <si>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</si>
  <si>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</si>
  <si>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</si>
  <si>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</si>
  <si>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</si>
  <si>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</si>
  <si>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</si>
  <si>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</si>
  <si>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</si>
  <si>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</si>
  <si>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</si>
  <si>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</si>
  <si>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</si>
  <si>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</si>
  <si>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</si>
  <si>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</si>
  <si>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</si>
  <si>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</si>
  <si>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</si>
  <si>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</si>
  <si>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</si>
  <si>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</si>
  <si>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</si>
  <si>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</si>
  <si>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</si>
  <si>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</si>
  <si>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</si>
  <si>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</si>
  <si>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</si>
  <si>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</si>
  <si>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</si>
  <si>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</si>
  <si>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</si>
  <si>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</si>
  <si>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</si>
  <si>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</si>
  <si>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</si>
  <si>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</si>
  <si>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</si>
  <si>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</si>
  <si>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</si>
  <si>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</si>
  <si>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</si>
  <si>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</si>
  <si>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</si>
  <si>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</si>
  <si>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</si>
  <si>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</si>
  <si>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</si>
  <si>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</si>
  <si>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</si>
  <si>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</si>
  <si>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</si>
  <si>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</si>
  <si>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</si>
  <si>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</si>
  <si>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</si>
  <si>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</si>
  <si>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</si>
  <si>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</si>
  <si>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</si>
  <si>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</si>
  <si>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</si>
  <si>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</si>
  <si>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</si>
  <si>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</si>
  <si>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</si>
  <si>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</si>
  <si>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</si>
  <si>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</si>
  <si>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</si>
  <si>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</si>
  <si>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</si>
  <si>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</si>
  <si>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</si>
  <si>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</si>
  <si>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</si>
  <si>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</si>
  <si>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</si>
  <si>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</si>
  <si>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</si>
  <si>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</si>
  <si>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</si>
  <si>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</si>
  <si>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</si>
  <si>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</si>
  <si>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</si>
  <si>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</si>
  <si>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</si>
  <si>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</si>
  <si>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</si>
  <si>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</si>
  <si>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</si>
  <si>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</si>
  <si>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</si>
  <si>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</si>
  <si>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</si>
  <si>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</si>
  <si>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</si>
  <si>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</si>
  <si>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</si>
  <si>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</si>
  <si>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</si>
  <si>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</si>
  <si>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</si>
  <si>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</si>
  <si>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</si>
  <si>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</si>
  <si>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</si>
  <si>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</si>
  <si>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</si>
  <si>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</si>
  <si>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</si>
  <si>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</si>
  <si>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</si>
  <si>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</si>
  <si>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</si>
  <si>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</si>
  <si>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</si>
  <si>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</si>
  <si>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</si>
  <si>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</si>
  <si>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</si>
  <si>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</si>
  <si>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</si>
  <si>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</si>
  <si>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</si>
  <si>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</si>
  <si>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</si>
  <si>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</si>
  <si>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</si>
  <si>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</si>
  <si>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</si>
  <si>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</si>
  <si>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</si>
  <si>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</si>
  <si>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</si>
  <si>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</si>
  <si>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</si>
  <si>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</si>
  <si>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</si>
  <si>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</si>
  <si>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</si>
  <si>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</si>
  <si>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</si>
  <si>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</si>
  <si>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</si>
  <si>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</si>
  <si>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</si>
  <si>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</si>
  <si>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</si>
  <si>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</si>
  <si>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</si>
  <si>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</si>
  <si>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</si>
  <si>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</si>
  <si>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</si>
  <si>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</si>
  <si>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</si>
  <si>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</si>
  <si>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</si>
  <si>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</si>
  <si>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</si>
  <si>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</si>
  <si>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</si>
  <si>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</si>
  <si>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</si>
  <si>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</si>
  <si>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</si>
  <si>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</si>
  <si>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</si>
  <si>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</si>
  <si>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</si>
  <si>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</si>
  <si>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</si>
  <si>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</si>
  <si>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</si>
  <si>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</si>
  <si>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</si>
  <si>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</si>
  <si>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</si>
  <si>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</si>
  <si>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</si>
  <si>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</si>
  <si>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</si>
  <si>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</si>
  <si>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</si>
  <si>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</si>
  <si>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</si>
  <si>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</si>
  <si>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</si>
  <si>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</si>
  <si>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</si>
  <si>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</si>
  <si>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</si>
  <si>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</si>
  <si>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</si>
  <si>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</si>
  <si>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</si>
  <si>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</si>
  <si>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</si>
  <si>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</si>
  <si>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</si>
  <si>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</si>
  <si>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</si>
  <si>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</si>
  <si>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</si>
  <si>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</si>
  <si>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</si>
  <si>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</si>
  <si>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</si>
  <si>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</si>
  <si>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</si>
  <si>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</si>
  <si>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</si>
  <si>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</si>
  <si>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</si>
  <si>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</si>
  <si>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</si>
  <si>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</si>
  <si>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</si>
  <si>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</si>
  <si>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</si>
  <si>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</si>
  <si>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</si>
  <si>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</si>
  <si>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</si>
  <si>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</si>
  <si>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</si>
  <si>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</si>
  <si>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</si>
  <si>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</si>
  <si>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</si>
  <si>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</si>
  <si>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</si>
  <si>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</si>
  <si>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</si>
  <si>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</si>
  <si>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</si>
  <si>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</si>
  <si>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</si>
  <si>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</si>
  <si>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</si>
  <si>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</si>
  <si>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</si>
  <si>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</si>
  <si>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</si>
  <si>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</si>
  <si>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</si>
  <si>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</si>
  <si>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</si>
  <si>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</si>
  <si>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</si>
  <si>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</si>
  <si>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</si>
  <si>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</si>
  <si>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</si>
  <si>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</si>
  <si>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</si>
  <si>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</si>
  <si>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</si>
  <si>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</si>
  <si>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</si>
  <si>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</si>
  <si>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</si>
  <si>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</si>
  <si>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</si>
  <si>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</si>
  <si>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</si>
  <si>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</si>
  <si>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</si>
  <si>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</si>
  <si>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</si>
  <si>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</si>
  <si>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</si>
  <si>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</si>
  <si>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</si>
  <si>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</si>
  <si>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</si>
  <si>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</si>
  <si>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</si>
  <si>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</si>
  <si>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</si>
  <si>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</si>
  <si>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</si>
  <si>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</si>
  <si>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</si>
  <si>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</si>
  <si>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</si>
  <si>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</si>
  <si>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</si>
  <si>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</si>
  <si>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</si>
  <si>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</si>
  <si>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</si>
  <si>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</si>
  <si>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</si>
  <si>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</si>
  <si>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</si>
  <si>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</si>
  <si>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</si>
  <si>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</si>
  <si>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</si>
  <si>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</si>
  <si>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</si>
  <si>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</si>
  <si>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</si>
  <si>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</si>
  <si>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</si>
  <si>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</si>
  <si>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</si>
  <si>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</si>
  <si>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</si>
  <si>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</si>
  <si>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</si>
  <si>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</si>
  <si>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</si>
  <si>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</si>
  <si>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</si>
  <si>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</si>
  <si>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</si>
  <si>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</si>
  <si>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</si>
  <si>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</si>
  <si>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</si>
  <si>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</si>
  <si>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</si>
  <si>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</si>
  <si>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</si>
  <si>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</si>
  <si>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</si>
  <si>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</si>
  <si>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</si>
  <si>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</si>
  <si>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</si>
  <si>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</si>
  <si>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</si>
  <si>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</si>
  <si>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</si>
  <si>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</si>
  <si>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</si>
  <si>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</si>
  <si>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</si>
  <si>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</si>
  <si>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</si>
  <si>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</si>
  <si>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</si>
  <si>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</si>
  <si>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</si>
  <si>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</si>
  <si>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</si>
  <si>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</si>
  <si>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</si>
  <si>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</si>
  <si>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</si>
  <si>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</si>
  <si>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</si>
  <si>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</si>
  <si>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</si>
  <si>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</si>
  <si>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</si>
  <si>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</si>
  <si>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</si>
  <si>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</si>
  <si>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</si>
  <si>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</si>
  <si>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</si>
  <si>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</si>
  <si>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</si>
  <si>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</si>
  <si>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</si>
  <si>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</si>
  <si>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</si>
  <si>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</si>
  <si>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</si>
  <si>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</si>
  <si>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</si>
  <si>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</si>
  <si>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</si>
  <si>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</si>
  <si>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</si>
  <si>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</si>
  <si>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</si>
  <si>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</si>
  <si>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</si>
  <si>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</si>
  <si>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</si>
  <si>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</si>
  <si>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</si>
  <si>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</si>
  <si>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</si>
  <si>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</si>
  <si>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</si>
  <si>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</si>
  <si>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</si>
  <si>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</si>
  <si>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</si>
  <si>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</si>
  <si>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</si>
  <si>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</si>
  <si>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</si>
  <si>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</si>
  <si>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</si>
  <si>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</si>
  <si>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</si>
  <si>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</si>
  <si>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</si>
  <si>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</si>
  <si>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</si>
  <si>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</si>
  <si>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</si>
  <si>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</si>
  <si>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</si>
  <si>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</si>
  <si>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</si>
  <si>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</si>
  <si>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</si>
  <si>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</si>
  <si>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</si>
  <si>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</si>
  <si>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</si>
  <si>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</si>
  <si>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</si>
  <si>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</si>
  <si>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</si>
  <si>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</si>
  <si>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</si>
  <si>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</si>
  <si>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</si>
  <si>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</si>
  <si>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</si>
  <si>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</si>
  <si>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</si>
  <si>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</si>
  <si>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</si>
  <si>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</si>
  <si>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</si>
  <si>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</si>
  <si>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</si>
  <si>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</si>
  <si>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</si>
  <si>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</si>
  <si>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</si>
  <si>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</si>
  <si>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</si>
  <si>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</si>
  <si>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</si>
  <si>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</si>
  <si>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</si>
  <si>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</si>
  <si>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</si>
  <si>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</si>
  <si>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</si>
  <si>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</si>
  <si>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</si>
  <si>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</si>
  <si>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</si>
  <si>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</si>
  <si>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</si>
  <si>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</si>
  <si>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</si>
  <si>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</si>
  <si>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</si>
  <si>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</si>
  <si>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</si>
  <si>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</si>
  <si>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</si>
  <si>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</si>
  <si>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</si>
  <si>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</si>
  <si>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</si>
  <si>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</si>
  <si>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</si>
  <si>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</si>
  <si>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</si>
  <si>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</si>
  <si>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</si>
  <si>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</si>
  <si>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</si>
  <si>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</si>
  <si>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</si>
  <si>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</si>
  <si>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</si>
  <si>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</si>
  <si>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</si>
  <si>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</si>
  <si>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</si>
  <si>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</si>
  <si>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</si>
  <si>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</si>
  <si>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</si>
  <si>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</si>
  <si>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</si>
  <si>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</si>
  <si>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</si>
  <si>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</si>
  <si>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</si>
  <si>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</si>
  <si>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</si>
  <si>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</si>
  <si>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</si>
  <si>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</si>
  <si>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</si>
  <si>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</si>
  <si>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</si>
  <si>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</si>
  <si>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</si>
  <si>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</si>
  <si>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</si>
  <si>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</si>
  <si>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</si>
  <si>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</si>
  <si>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</si>
  <si>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</si>
  <si>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</si>
  <si>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</si>
  <si>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</si>
  <si>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</si>
  <si>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</si>
  <si>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</si>
  <si>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</si>
  <si>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</si>
  <si>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</si>
  <si>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</si>
  <si>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</si>
  <si>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</si>
  <si>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</si>
  <si>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</si>
  <si>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</si>
  <si>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</si>
  <si>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</si>
  <si>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</si>
  <si>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</si>
  <si>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</si>
  <si>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</si>
  <si>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</si>
  <si>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</si>
  <si>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</si>
  <si>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</si>
  <si>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</si>
  <si>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</si>
  <si>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</si>
  <si>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</si>
  <si>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</si>
  <si>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</si>
  <si>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</si>
  <si>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</si>
  <si>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</si>
  <si>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</si>
  <si>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</si>
  <si>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</si>
  <si>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</si>
  <si>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</si>
  <si>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</si>
  <si>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</si>
  <si>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</si>
  <si>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</si>
  <si>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</si>
  <si>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</si>
  <si>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</si>
  <si>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</si>
  <si>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</si>
  <si>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</si>
  <si>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</si>
  <si>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</si>
  <si>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</si>
  <si>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</si>
  <si>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</si>
  <si>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</si>
  <si>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</si>
  <si>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</si>
  <si>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</si>
  <si>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</si>
  <si>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</si>
  <si>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</si>
  <si>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</si>
  <si>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</si>
  <si>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</si>
  <si>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</si>
  <si>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</si>
  <si>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</si>
  <si>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</si>
  <si>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</si>
  <si>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</si>
  <si>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</si>
  <si>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</si>
  <si>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</si>
  <si>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</si>
  <si>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</si>
  <si>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</si>
  <si>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</si>
  <si>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</si>
  <si>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</si>
  <si>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</si>
  <si>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</si>
  <si>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</si>
  <si>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</si>
  <si>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</si>
  <si>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</si>
  <si>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</si>
  <si>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</si>
  <si>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</si>
  <si>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</si>
  <si>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</si>
  <si>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</si>
  <si>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</si>
  <si>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</si>
  <si>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</si>
  <si>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</si>
  <si>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</si>
  <si>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</si>
  <si>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</si>
  <si>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</si>
  <si>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</si>
  <si>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</si>
  <si>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</si>
  <si>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</si>
  <si>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</si>
  <si>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</si>
  <si>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</si>
  <si>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</si>
  <si>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</si>
  <si>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</si>
  <si>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</si>
  <si>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</si>
  <si>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</si>
  <si>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</si>
  <si>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</si>
  <si>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</si>
  <si>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</si>
  <si>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</si>
  <si>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</si>
  <si>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</si>
  <si>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</si>
  <si>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</si>
  <si>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</si>
  <si>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</si>
  <si>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</si>
  <si>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</si>
  <si>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</si>
  <si>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</si>
  <si>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</si>
  <si>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</si>
  <si>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</si>
  <si>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</si>
  <si>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</si>
  <si>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</si>
  <si>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</si>
  <si>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</si>
  <si>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</si>
  <si>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</si>
  <si>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</si>
  <si>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</si>
  <si>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</si>
  <si>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</si>
  <si>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</si>
  <si>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</si>
  <si>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</si>
  <si>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</si>
  <si>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</si>
  <si>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</si>
  <si>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</si>
  <si>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</si>
  <si>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</si>
  <si>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</si>
  <si>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</si>
  <si>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</si>
  <si>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</si>
  <si>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</si>
  <si>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</si>
  <si>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</si>
  <si>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</si>
  <si>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</si>
  <si>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</si>
  <si>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</si>
  <si>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</si>
  <si>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</si>
  <si>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</si>
  <si>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</si>
  <si>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</si>
  <si>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</si>
  <si>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</si>
  <si>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</si>
  <si>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</si>
  <si>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</si>
  <si>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</si>
  <si>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</si>
  <si>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</si>
  <si>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</si>
  <si>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</si>
  <si>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</si>
  <si>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</si>
  <si>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</si>
  <si>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</si>
  <si>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</si>
  <si>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</si>
  <si>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</si>
  <si>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</si>
  <si>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</si>
  <si>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</si>
  <si>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</si>
  <si>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</si>
  <si>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</si>
  <si>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</si>
  <si>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</si>
  <si>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</si>
  <si>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</si>
  <si>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</si>
  <si>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</si>
  <si>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</si>
  <si>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</si>
  <si>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</si>
  <si>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</si>
  <si>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</si>
  <si>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</si>
  <si>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</si>
  <si>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</si>
  <si>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</si>
  <si>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</si>
  <si>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</si>
  <si>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</si>
  <si>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</si>
  <si>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</si>
  <si>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</si>
  <si>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</si>
  <si>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</si>
  <si>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</si>
  <si>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</si>
  <si>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</si>
  <si>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</si>
  <si>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</si>
  <si>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</si>
  <si>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</si>
  <si>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</si>
  <si>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</si>
  <si>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</si>
  <si>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</si>
  <si>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</si>
  <si>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</si>
  <si>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</si>
  <si>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</si>
  <si>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</si>
  <si>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</si>
  <si>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</si>
  <si>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</si>
  <si>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</si>
  <si>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</si>
  <si>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</si>
  <si>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</si>
  <si>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</si>
  <si>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</si>
  <si>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</si>
  <si>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</si>
  <si>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</si>
  <si>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</si>
  <si>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</si>
  <si>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</si>
  <si>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</si>
  <si>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</si>
  <si>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</si>
  <si>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</si>
  <si>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</si>
  <si>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</si>
  <si>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</si>
  <si>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</si>
  <si>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</si>
  <si>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</si>
  <si>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</si>
  <si>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</si>
  <si>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</si>
  <si>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</si>
  <si>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</si>
  <si>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</si>
  <si>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</si>
  <si>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</si>
  <si>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</si>
  <si>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</si>
  <si>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</si>
  <si>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</si>
  <si>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</si>
  <si>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</si>
  <si>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</si>
  <si>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</si>
  <si>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</si>
  <si>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</si>
  <si>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</si>
  <si>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</si>
  <si>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</si>
  <si>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</si>
  <si>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</si>
  <si>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</si>
  <si>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</si>
  <si>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</si>
  <si>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</si>
  <si>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</si>
  <si>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</si>
  <si>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</si>
  <si>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</si>
  <si>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</si>
  <si>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</si>
  <si>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</si>
  <si>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</si>
  <si>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</si>
  <si>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</si>
  <si>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</si>
  <si>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</si>
  <si>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</si>
  <si>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</si>
  <si>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</si>
  <si>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</si>
  <si>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</si>
  <si>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</si>
  <si>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</si>
  <si>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</si>
  <si>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</si>
  <si>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</si>
  <si>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</si>
  <si>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</si>
  <si>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</si>
  <si>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</si>
  <si>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</si>
  <si>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</si>
  <si>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</si>
  <si>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</si>
  <si>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</si>
  <si>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</si>
  <si>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</si>
  <si>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</si>
  <si>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</si>
  <si>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</si>
  <si>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</si>
  <si>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</si>
  <si>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</si>
  <si>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</si>
  <si>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</si>
  <si>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</si>
  <si>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</si>
  <si>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</si>
  <si>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</si>
  <si>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</si>
  <si>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</si>
  <si>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</si>
  <si>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</si>
  <si>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</si>
  <si>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</si>
  <si>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</si>
  <si>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</si>
  <si>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</si>
  <si>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</si>
  <si>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</si>
  <si>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</si>
  <si>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</si>
  <si>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</si>
  <si>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</si>
  <si>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</si>
  <si>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</si>
  <si>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</si>
  <si>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</si>
  <si>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</si>
  <si>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</si>
  <si>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</si>
  <si>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</si>
  <si>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</si>
  <si>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</si>
  <si>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</si>
  <si>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</si>
  <si>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</si>
  <si>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</si>
  <si>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</si>
  <si>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</si>
  <si>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</si>
  <si>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</si>
  <si>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</si>
  <si>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</si>
  <si>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</si>
  <si>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</si>
  <si>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</si>
  <si>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</si>
  <si>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</si>
  <si>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</si>
  <si>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</si>
  <si>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</si>
  <si>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</si>
  <si>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</si>
  <si>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</si>
  <si>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</si>
  <si>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</si>
  <si>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</si>
  <si>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</si>
  <si>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</si>
  <si>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</si>
  <si>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</si>
  <si>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</si>
  <si>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</si>
  <si>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</si>
  <si>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</si>
  <si>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</si>
  <si>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</si>
  <si>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</si>
  <si>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</si>
  <si>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</si>
  <si>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</si>
  <si>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</si>
  <si>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</si>
  <si>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</si>
  <si>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</si>
  <si>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</si>
  <si>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</si>
  <si>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</si>
  <si>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</si>
  <si>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</si>
  <si>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</si>
  <si>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</si>
  <si>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</si>
  <si>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</si>
  <si>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</si>
  <si>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</si>
  <si>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</si>
  <si>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</si>
  <si>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</si>
  <si>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</si>
  <si>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</si>
  <si>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</si>
  <si>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</si>
  <si>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</si>
  <si>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</si>
  <si>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</si>
  <si>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</si>
  <si>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</si>
  <si>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</si>
  <si>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</si>
  <si>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</si>
  <si>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</si>
  <si>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</si>
  <si>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</si>
  <si>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</si>
  <si>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</si>
  <si>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</si>
  <si>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</si>
  <si>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</si>
  <si>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</si>
  <si>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</si>
  <si>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</si>
  <si>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</si>
  <si>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</si>
  <si>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</si>
  <si>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</si>
  <si>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</si>
  <si>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</si>
  <si>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</si>
  <si>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</si>
  <si>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</si>
  <si>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</si>
  <si>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</si>
  <si>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</si>
  <si>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</si>
  <si>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</si>
  <si>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</si>
  <si>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</si>
  <si>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</si>
  <si>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</si>
  <si>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</si>
  <si>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</si>
  <si>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</si>
  <si>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</si>
  <si>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</si>
  <si>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</si>
  <si>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</si>
  <si>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</si>
  <si>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</si>
  <si>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</si>
  <si>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</si>
  <si>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</si>
  <si>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</si>
  <si>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</si>
  <si>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</si>
  <si>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</si>
  <si>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</si>
  <si>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</si>
  <si>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</si>
  <si>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</si>
  <si>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</si>
  <si>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</si>
  <si>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</si>
  <si>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</si>
  <si>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</si>
  <si>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</si>
  <si>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</si>
  <si>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</si>
  <si>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</si>
  <si>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</si>
  <si>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</si>
  <si>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</si>
  <si>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</si>
  <si>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</si>
  <si>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</si>
  <si>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</si>
  <si>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</si>
  <si>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</si>
  <si>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</si>
  <si>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</si>
  <si>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</si>
  <si>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</si>
  <si>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</si>
  <si>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</si>
  <si>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</si>
  <si>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</si>
  <si>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</si>
  <si>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</si>
  <si>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</si>
  <si>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</si>
  <si>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</si>
  <si>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</si>
  <si>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</si>
  <si>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</si>
  <si>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</si>
  <si>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</si>
  <si>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</si>
  <si>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</si>
  <si>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</si>
  <si>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</si>
  <si>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</si>
  <si>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</si>
  <si>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</si>
  <si>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</si>
  <si>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</si>
  <si>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</si>
  <si>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</si>
  <si>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</si>
  <si>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</si>
  <si>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</si>
  <si>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</si>
  <si>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</si>
  <si>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</si>
  <si>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</si>
  <si>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</si>
  <si>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</si>
  <si>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</si>
  <si>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</si>
  <si>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</si>
  <si>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</si>
  <si>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</si>
  <si>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</si>
  <si>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</si>
  <si>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</si>
  <si>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</si>
  <si>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</si>
  <si>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</si>
  <si>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</si>
  <si>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</si>
  <si>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</si>
  <si>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</si>
  <si>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</si>
  <si>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</si>
  <si>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</si>
  <si>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</si>
  <si>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</si>
  <si>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</si>
  <si>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</si>
  <si>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</si>
  <si>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</si>
  <si>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</si>
  <si>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</si>
  <si>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</si>
  <si>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</si>
  <si>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</si>
  <si>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</si>
  <si>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</si>
  <si>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</si>
  <si>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</si>
  <si>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</si>
  <si>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</si>
  <si>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</si>
  <si>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</si>
  <si>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</si>
  <si>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</si>
  <si>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</si>
  <si>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</si>
  <si>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</si>
  <si>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</si>
  <si>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</si>
  <si>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</si>
  <si>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</si>
  <si>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</si>
  <si>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</si>
  <si>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</si>
  <si>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</si>
  <si>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</si>
  <si>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</si>
  <si>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</si>
  <si>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</si>
  <si>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</si>
  <si>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</si>
  <si>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</si>
  <si>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</si>
  <si>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</si>
  <si>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</si>
  <si>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</si>
  <si>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</si>
  <si>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</si>
  <si>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</si>
  <si>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</si>
  <si>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</si>
  <si>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</si>
  <si>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</si>
  <si>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</si>
  <si>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</si>
  <si>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</si>
  <si>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</si>
  <si>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</si>
  <si>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</si>
  <si>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</si>
  <si>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</si>
  <si>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</si>
  <si>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</si>
  <si>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</si>
  <si>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</si>
  <si>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</si>
  <si>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</si>
  <si>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</si>
  <si>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</si>
  <si>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</si>
  <si>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</si>
  <si>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</si>
  <si>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</si>
  <si>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</si>
  <si>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</si>
  <si>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</si>
  <si>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</si>
  <si>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</si>
  <si>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</si>
  <si>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</si>
  <si>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</si>
  <si>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</si>
  <si>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</si>
  <si>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</si>
  <si>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</si>
  <si>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</si>
  <si>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</si>
  <si>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</si>
  <si>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</si>
  <si>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</si>
  <si>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</si>
  <si>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</si>
  <si>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</si>
  <si>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</si>
  <si>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</si>
  <si>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</si>
  <si>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</si>
  <si>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</si>
  <si>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</si>
  <si>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</si>
  <si>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</si>
  <si>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</si>
  <si>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</si>
  <si>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</si>
  <si>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</si>
  <si>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</si>
  <si>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</si>
  <si>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</si>
  <si>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</si>
  <si>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</si>
  <si>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</si>
  <si>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</si>
  <si>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</si>
  <si>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</si>
  <si>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</si>
  <si>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</si>
  <si>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</si>
  <si>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</si>
  <si>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</si>
  <si>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</si>
  <si>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</si>
  <si>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</si>
  <si>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</si>
  <si>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</si>
  <si>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</si>
  <si>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</si>
  <si>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</si>
  <si>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</si>
  <si>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</si>
  <si>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</si>
  <si>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</si>
  <si>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</si>
  <si>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</si>
  <si>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</si>
  <si>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</si>
  <si>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</si>
  <si>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</si>
  <si>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</si>
  <si>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</si>
  <si>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</si>
  <si>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</si>
  <si>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</si>
  <si>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</si>
  <si>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</si>
  <si>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</si>
  <si>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</si>
  <si>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</si>
  <si>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</si>
  <si>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</si>
  <si>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</si>
  <si>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</si>
  <si>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</si>
  <si>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</si>
  <si>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</si>
  <si>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</si>
  <si>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</si>
  <si>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</si>
  <si>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</si>
  <si>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</si>
  <si>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</si>
  <si>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</si>
  <si>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</si>
  <si>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</si>
  <si>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</si>
  <si>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</si>
  <si>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</si>
  <si>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</si>
  <si>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</si>
  <si>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</si>
  <si>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</si>
  <si>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</si>
  <si>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</si>
  <si>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</si>
  <si>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</si>
  <si>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</si>
  <si>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</si>
  <si>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</si>
  <si>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</si>
  <si>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</si>
  <si>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</si>
  <si>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</si>
  <si>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</si>
  <si>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</si>
  <si>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</si>
  <si>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</si>
  <si>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</si>
  <si>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</si>
  <si>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</si>
  <si>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</si>
  <si>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</si>
  <si>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</si>
  <si>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</si>
  <si>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</si>
  <si>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</si>
  <si>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</si>
  <si>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</si>
  <si>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</si>
  <si>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</si>
  <si>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</si>
  <si>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</si>
  <si>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</si>
  <si>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</si>
  <si>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</si>
  <si>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</si>
  <si>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</si>
  <si>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</si>
  <si>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</si>
  <si>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</si>
  <si>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</si>
  <si>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</si>
  <si>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</si>
  <si>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</si>
  <si>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</si>
  <si>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</si>
  <si>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</si>
  <si>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</si>
  <si>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</si>
  <si>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</si>
  <si>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</si>
  <si>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</si>
  <si>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</si>
  <si>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</si>
  <si>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</si>
  <si>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</si>
  <si>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</si>
  <si>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</si>
  <si>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</si>
  <si>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</si>
  <si>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</si>
  <si>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</si>
  <si>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</si>
  <si>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</si>
  <si>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</si>
  <si>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</si>
  <si>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</si>
  <si>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</si>
  <si>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</si>
  <si>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</si>
  <si>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</si>
  <si>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</si>
  <si>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</si>
  <si>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</si>
  <si>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</si>
  <si>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</si>
  <si>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</si>
  <si>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</si>
  <si>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</si>
  <si>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</si>
  <si>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</si>
  <si>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</si>
  <si>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</si>
  <si>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</si>
  <si>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</si>
  <si>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</si>
  <si>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</si>
  <si>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</si>
  <si>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</si>
  <si>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</si>
  <si>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</si>
  <si>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</si>
  <si>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</si>
  <si>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</si>
  <si>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</si>
  <si>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</si>
  <si>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</si>
  <si>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</si>
  <si>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</si>
  <si>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</si>
  <si>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</si>
  <si>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</si>
  <si>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</si>
  <si>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</si>
  <si>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</si>
  <si>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</si>
  <si>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</si>
  <si>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</si>
  <si>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</si>
  <si>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</si>
  <si>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</si>
  <si>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</si>
  <si>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</si>
  <si>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</si>
  <si>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</si>
  <si>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</si>
  <si>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</si>
  <si>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</si>
  <si>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</si>
  <si>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</si>
  <si>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</si>
  <si>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</si>
  <si>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</si>
  <si>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</si>
  <si>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</si>
  <si>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</si>
  <si>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</si>
  <si>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</si>
  <si>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</si>
  <si>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</si>
  <si>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</si>
  <si>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</si>
  <si>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</si>
  <si>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</si>
  <si>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</si>
  <si>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</si>
  <si>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</si>
  <si>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</si>
  <si>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</si>
  <si>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</si>
  <si>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</si>
  <si>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</si>
  <si>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</si>
  <si>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</si>
  <si>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</si>
  <si>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</si>
  <si>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</si>
  <si>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</si>
  <si>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</si>
  <si>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</si>
  <si>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</si>
  <si>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</si>
  <si>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</si>
  <si>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</si>
  <si>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</si>
  <si>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</si>
  <si>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</si>
  <si>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</si>
  <si>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</si>
  <si>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</si>
  <si>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</si>
  <si>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</si>
  <si>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</si>
  <si>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</si>
  <si>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</si>
  <si>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</si>
  <si>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</si>
  <si>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</si>
  <si>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</si>
  <si>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</si>
  <si>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</si>
  <si>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</si>
  <si>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</si>
  <si>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</si>
  <si>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</si>
  <si>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</si>
  <si>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</si>
  <si>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</si>
  <si>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</si>
  <si>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</si>
  <si>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</si>
  <si>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</si>
  <si>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</si>
  <si>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</si>
  <si>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</si>
  <si>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</si>
  <si>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</si>
  <si>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</si>
  <si>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</si>
  <si>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</si>
  <si>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</si>
  <si>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</si>
  <si>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</si>
  <si>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</si>
  <si>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</si>
  <si>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</si>
  <si>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</si>
  <si>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</si>
  <si>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</si>
  <si>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</si>
  <si>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</si>
  <si>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</si>
  <si>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</si>
  <si>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</si>
  <si>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</si>
  <si>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</si>
  <si>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</si>
  <si>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</si>
  <si>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</si>
  <si>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</si>
  <si>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</si>
  <si>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</si>
  <si>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</si>
  <si>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</si>
  <si>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</si>
  <si>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</si>
  <si>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</si>
  <si>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</si>
  <si>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</si>
  <si>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</si>
  <si>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</si>
  <si>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</si>
  <si>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</si>
  <si>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</si>
  <si>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</si>
  <si>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</si>
  <si>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</si>
  <si>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</si>
  <si>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</si>
  <si>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</si>
  <si>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</si>
  <si>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</si>
  <si>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</si>
  <si>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</si>
  <si>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</si>
  <si>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</si>
  <si>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</si>
  <si>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</si>
  <si>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</si>
  <si>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</si>
  <si>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</si>
  <si>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</si>
  <si>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</si>
  <si>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</si>
  <si>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</si>
  <si>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</si>
  <si>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</si>
  <si>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</si>
  <si>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</si>
  <si>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</si>
  <si>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</si>
  <si>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</si>
  <si>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</si>
  <si>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</si>
  <si>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</si>
  <si>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</si>
  <si>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</si>
  <si>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</si>
  <si>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</si>
  <si>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</si>
  <si>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</si>
  <si>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</si>
  <si>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</si>
  <si>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</si>
  <si>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</si>
  <si>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</si>
  <si>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</si>
  <si>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</si>
  <si>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</si>
  <si>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</si>
  <si>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</si>
  <si>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</si>
  <si>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</si>
  <si>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</si>
  <si>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</si>
  <si>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</si>
  <si>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</si>
  <si>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</si>
  <si>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</si>
  <si>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</si>
  <si>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</si>
  <si>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</si>
  <si>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</si>
  <si>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</si>
  <si>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</si>
  <si>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</si>
  <si>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</si>
  <si>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</si>
  <si>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</si>
  <si>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</si>
  <si>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</si>
  <si>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</si>
  <si>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</si>
  <si>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</si>
  <si>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</si>
  <si>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</si>
  <si>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</si>
  <si>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</si>
  <si>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</si>
  <si>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</si>
  <si>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</si>
  <si>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</si>
  <si>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</si>
  <si>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</si>
  <si>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</si>
  <si>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</si>
  <si>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</si>
  <si>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</si>
  <si>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</si>
  <si>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</si>
  <si>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</si>
  <si>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</si>
  <si>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</si>
  <si>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</si>
  <si>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</si>
  <si>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</si>
  <si>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</si>
  <si>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</si>
  <si>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</si>
  <si>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</si>
  <si>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</si>
  <si>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</si>
  <si>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</si>
  <si>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</si>
  <si>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</si>
  <si>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</si>
  <si>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</si>
  <si>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</si>
  <si>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</si>
  <si>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</si>
  <si>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</si>
  <si>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</si>
  <si>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</si>
  <si>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</si>
  <si>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</si>
  <si>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</si>
  <si>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</si>
  <si>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</si>
  <si>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</si>
  <si>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</si>
  <si>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</si>
  <si>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</si>
  <si>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</si>
  <si>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</si>
  <si>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</si>
  <si>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</si>
  <si>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</si>
  <si>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</si>
  <si>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</si>
  <si>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</si>
  <si>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</si>
  <si>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</si>
  <si>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</si>
  <si>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</si>
  <si>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</si>
  <si>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</si>
  <si>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</si>
  <si>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</si>
  <si>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</si>
  <si>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</si>
  <si>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</si>
  <si>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</si>
  <si>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</si>
  <si>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</si>
  <si>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</si>
  <si>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</si>
  <si>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</si>
  <si>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</si>
  <si>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</si>
  <si>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</si>
  <si>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</si>
  <si>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</si>
  <si>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</si>
  <si>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</si>
  <si>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</si>
  <si>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</si>
  <si>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</si>
  <si>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</si>
  <si>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</si>
  <si>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</si>
  <si>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</si>
  <si>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</si>
  <si>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</si>
  <si>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</si>
  <si>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</si>
  <si>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</si>
  <si>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</si>
  <si>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</si>
  <si>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</si>
  <si>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</si>
  <si>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</si>
  <si>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</si>
  <si>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</si>
  <si>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</si>
  <si>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</si>
  <si>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</si>
  <si>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</si>
  <si>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</si>
  <si>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</si>
  <si>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</si>
  <si>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</si>
  <si>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</si>
  <si>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</si>
  <si>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</si>
  <si>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</si>
  <si>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</si>
  <si>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</si>
  <si>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</si>
  <si>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</si>
  <si>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</si>
  <si>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</si>
  <si>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</si>
  <si>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</si>
  <si>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</si>
  <si>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</si>
  <si>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</si>
  <si>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</si>
  <si>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</si>
  <si>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</si>
  <si>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</si>
  <si>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</si>
  <si>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</si>
  <si>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</si>
  <si>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</si>
  <si>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</si>
  <si>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</si>
  <si>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</si>
  <si>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</si>
  <si>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</si>
  <si>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</si>
  <si>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</si>
  <si>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</si>
  <si>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</si>
  <si>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</si>
  <si>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</si>
  <si>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</si>
  <si>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</si>
  <si>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</si>
  <si>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</si>
  <si>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</si>
  <si>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</si>
  <si>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</si>
  <si>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</si>
  <si>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</si>
  <si>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</si>
  <si>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</si>
  <si>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</si>
  <si>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</si>
  <si>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</si>
  <si>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</si>
  <si>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</si>
  <si>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</si>
  <si>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</si>
  <si>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</si>
  <si>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</si>
  <si>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</si>
  <si>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</si>
  <si>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</si>
  <si>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</si>
  <si>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</si>
  <si>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</si>
  <si>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</si>
  <si>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</si>
  <si>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</si>
  <si>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</si>
  <si>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</si>
  <si>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</si>
  <si>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</si>
  <si>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</si>
  <si>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</si>
  <si>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</si>
  <si>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</si>
  <si>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</si>
  <si>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</si>
  <si>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</si>
  <si>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</si>
  <si>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</si>
  <si>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</si>
  <si>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</si>
  <si>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</si>
  <si>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</si>
  <si>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</si>
  <si>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</si>
  <si>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</si>
  <si>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</si>
  <si>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</si>
  <si>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</si>
  <si>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</si>
  <si>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</si>
  <si>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</si>
  <si>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</si>
  <si>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</si>
  <si>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</si>
  <si>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</si>
  <si>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</si>
  <si>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</si>
  <si>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</si>
  <si>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</si>
  <si>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</si>
  <si>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</si>
  <si>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</si>
  <si>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</si>
  <si>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</si>
  <si>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</si>
  <si>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</si>
  <si>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</si>
  <si>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</si>
  <si>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</si>
  <si>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</si>
  <si>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</si>
  <si>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</si>
  <si>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</si>
  <si>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</si>
  <si>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</si>
  <si>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</si>
  <si>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</si>
  <si>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</si>
  <si>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</si>
  <si>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</si>
  <si>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</si>
  <si>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</si>
  <si>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</si>
  <si>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</si>
  <si>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</si>
  <si>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</si>
  <si>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</si>
  <si>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</si>
  <si>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</si>
  <si>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</si>
  <si>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</si>
  <si>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</si>
  <si>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</si>
  <si>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</si>
  <si>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</si>
  <si>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</si>
  <si>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</si>
  <si>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</si>
  <si>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</si>
  <si>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</si>
  <si>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</si>
  <si>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</si>
  <si>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</si>
  <si>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</si>
  <si>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</si>
  <si>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</si>
  <si>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</si>
  <si>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</si>
  <si>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</si>
  <si>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</si>
  <si>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</si>
  <si>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</si>
  <si>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</si>
  <si>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</si>
  <si>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</si>
  <si>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</si>
  <si>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</si>
  <si>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</si>
  <si>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</si>
  <si>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</si>
  <si>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</si>
  <si>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</si>
  <si>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</si>
  <si>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</si>
  <si>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</si>
  <si>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</si>
  <si>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</si>
  <si>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</si>
  <si>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</si>
  <si>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</si>
  <si>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</si>
  <si>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</si>
  <si>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</si>
  <si>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</si>
  <si>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</si>
  <si>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</si>
  <si>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</si>
  <si>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</si>
  <si>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</si>
  <si>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</si>
  <si>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</si>
  <si>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</si>
  <si>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</si>
  <si>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</si>
  <si>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</si>
  <si>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</si>
  <si>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</si>
  <si>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</si>
  <si>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</si>
  <si>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</si>
  <si>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</si>
  <si>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</si>
  <si>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</si>
  <si>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</si>
  <si>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</si>
  <si>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</si>
  <si>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</si>
  <si>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</si>
  <si>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</si>
  <si>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</si>
  <si>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</si>
  <si>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</si>
  <si>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</si>
  <si>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</si>
  <si>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</si>
  <si>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</si>
  <si>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</si>
  <si>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</si>
  <si>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</si>
  <si>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</si>
  <si>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</si>
  <si>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</si>
  <si>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</si>
  <si>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</si>
  <si>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</si>
  <si>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</si>
  <si>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</si>
  <si>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</si>
  <si>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</si>
  <si>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</si>
  <si>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</si>
  <si>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</si>
  <si>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</si>
  <si>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</si>
  <si>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</si>
  <si>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</si>
  <si>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</si>
  <si>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</si>
  <si>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</si>
  <si>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</si>
  <si>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</si>
  <si>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</si>
  <si>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</si>
  <si>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</si>
  <si>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</si>
  <si>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</si>
  <si>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</si>
  <si>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</si>
  <si>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</si>
  <si>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</si>
  <si>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</si>
  <si>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</si>
  <si>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</si>
  <si>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</si>
  <si>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</si>
  <si>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</si>
  <si>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</si>
  <si>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</si>
  <si>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</si>
  <si>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</si>
  <si>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</si>
  <si>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</si>
  <si>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</si>
  <si>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</si>
  <si>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</si>
  <si>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</si>
  <si>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</si>
  <si>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</si>
  <si>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</si>
  <si>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</si>
  <si>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</si>
  <si>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</si>
  <si>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</si>
  <si>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</si>
  <si>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</si>
  <si>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</si>
  <si>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</si>
  <si>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</si>
  <si>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</si>
  <si>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</si>
  <si>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</si>
  <si>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</si>
  <si>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</si>
  <si>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</si>
  <si>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</si>
  <si>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</si>
  <si>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</si>
  <si>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</si>
  <si>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</si>
  <si>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</si>
  <si>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</si>
  <si>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</si>
  <si>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</si>
  <si>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</si>
  <si>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</si>
  <si>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</si>
  <si>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</si>
  <si>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</si>
  <si>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</si>
  <si>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</si>
  <si>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</si>
  <si>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</si>
  <si>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</si>
  <si>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</si>
  <si>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</si>
  <si>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</si>
  <si>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</si>
  <si>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</si>
  <si>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</si>
  <si>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</si>
  <si>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</si>
  <si>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</si>
  <si>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</si>
  <si>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</si>
  <si>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</si>
  <si>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</si>
  <si>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</si>
  <si>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</si>
  <si>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</si>
  <si>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</si>
  <si>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</si>
  <si>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</si>
  <si>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</si>
  <si>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</si>
  <si>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</si>
  <si>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</si>
  <si>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</si>
  <si>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</si>
  <si>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</si>
  <si>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</si>
  <si>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</si>
  <si>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</si>
  <si>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</si>
  <si>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</si>
  <si>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</si>
  <si>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</si>
  <si>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</si>
  <si>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</si>
  <si>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</si>
  <si>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</si>
  <si>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</si>
  <si>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</si>
  <si>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</si>
  <si>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</si>
  <si>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</si>
  <si>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</si>
  <si>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</si>
  <si>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</si>
  <si>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</si>
  <si>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</si>
  <si>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</si>
  <si>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</si>
  <si>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</si>
  <si>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</si>
  <si>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</si>
  <si>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</si>
  <si>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</si>
  <si>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</si>
  <si>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</si>
  <si>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</si>
  <si>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</si>
  <si>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</si>
  <si>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</si>
  <si>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</si>
  <si>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</si>
  <si>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</si>
  <si>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</si>
  <si>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</si>
  <si>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</si>
  <si>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</si>
  <si>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</si>
  <si>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</si>
  <si>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</si>
  <si>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</si>
  <si>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</si>
  <si>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</si>
  <si>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</si>
  <si>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</si>
  <si>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</si>
  <si>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</si>
  <si>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</si>
  <si>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</si>
  <si>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</si>
  <si>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</si>
  <si>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</si>
  <si>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</si>
  <si>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</si>
  <si>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</si>
  <si>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</si>
  <si>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</si>
  <si>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</si>
  <si>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</si>
  <si>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</si>
  <si>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</si>
  <si>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</si>
  <si>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</si>
  <si>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</si>
  <si>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</si>
  <si>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</si>
  <si>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</si>
  <si>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</si>
  <si>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</si>
  <si>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</si>
  <si>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</si>
  <si>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</si>
  <si>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</si>
  <si>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</si>
  <si>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</si>
  <si>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</si>
  <si>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</si>
  <si>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</si>
  <si>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</si>
  <si>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</si>
  <si>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</si>
  <si>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</si>
  <si>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</si>
  <si>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</si>
  <si>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</si>
  <si>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</si>
  <si>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</si>
  <si>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</si>
  <si>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</si>
  <si>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</si>
  <si>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</si>
  <si>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</si>
  <si>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</si>
  <si>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</si>
  <si>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</si>
  <si>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</si>
  <si>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</si>
  <si>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</si>
  <si>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</si>
  <si>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</si>
  <si>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</si>
  <si>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</si>
  <si>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</si>
  <si>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</si>
  <si>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</si>
  <si>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</si>
  <si>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</si>
  <si>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</si>
  <si>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</si>
  <si>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</si>
  <si>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</si>
  <si>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</si>
  <si>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</si>
  <si>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</si>
  <si>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</si>
  <si>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</si>
  <si>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</si>
  <si>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</si>
  <si>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</si>
  <si>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</si>
  <si>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</si>
  <si>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</si>
  <si>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</si>
  <si>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</si>
  <si>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</si>
  <si>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</si>
  <si>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</si>
  <si>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</si>
  <si>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</si>
  <si>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</si>
  <si>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</si>
  <si>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</si>
  <si>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</si>
  <si>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</si>
  <si>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</si>
  <si>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</si>
  <si>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</si>
  <si>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</si>
  <si>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</si>
  <si>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</si>
  <si>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</si>
  <si>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</si>
  <si>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</si>
  <si>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</si>
  <si>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</si>
  <si>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</si>
  <si>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</si>
  <si>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</si>
  <si>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</si>
  <si>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</si>
  <si>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</si>
  <si>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</si>
  <si>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</si>
  <si>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</si>
  <si>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</si>
  <si>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</si>
  <si>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</si>
  <si>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</si>
  <si>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</si>
  <si>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</si>
  <si>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</si>
  <si>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</si>
  <si>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</si>
  <si>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</si>
  <si>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</si>
  <si>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</si>
  <si>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</si>
  <si>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</si>
  <si>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</si>
  <si>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</si>
  <si>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</si>
  <si>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</si>
  <si>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</si>
  <si>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</si>
  <si>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</si>
  <si>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</si>
  <si>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</si>
  <si>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</si>
  <si>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</si>
  <si>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</si>
  <si>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</si>
  <si>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</si>
  <si>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</si>
  <si>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</si>
  <si>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</si>
  <si>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</si>
  <si>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</si>
  <si>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</si>
  <si>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</si>
  <si>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</si>
  <si>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</si>
  <si>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</si>
  <si>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</si>
  <si>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</si>
  <si>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</si>
  <si>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</si>
  <si>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</si>
  <si>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</si>
  <si>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</si>
  <si>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</si>
  <si>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</si>
  <si>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</si>
  <si>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</si>
  <si>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</si>
  <si>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</si>
  <si>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</si>
  <si>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</si>
  <si>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</si>
  <si>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</si>
  <si>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</si>
  <si>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</si>
  <si>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</si>
  <si>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</si>
  <si>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</si>
  <si>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</si>
  <si>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</si>
  <si>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</si>
  <si>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</si>
  <si>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</si>
  <si>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</si>
  <si>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</si>
  <si>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</si>
  <si>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</si>
  <si>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</si>
  <si>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</si>
  <si>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</si>
  <si>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</si>
  <si>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</si>
  <si>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</si>
  <si>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</si>
  <si>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</si>
  <si>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</si>
  <si>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</si>
  <si>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</si>
  <si>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</si>
  <si>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</si>
  <si>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</si>
  <si>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</si>
  <si>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</si>
  <si>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</si>
  <si>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</si>
  <si>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</si>
  <si>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</si>
  <si>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</si>
  <si>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</si>
  <si>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</si>
  <si>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</si>
  <si>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</si>
  <si>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</si>
  <si>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</si>
  <si>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</si>
  <si>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</si>
  <si>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</si>
  <si>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</si>
  <si>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</si>
  <si>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</si>
  <si>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</si>
  <si>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</si>
  <si>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</si>
  <si>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</si>
  <si>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</si>
  <si>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</si>
  <si>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</si>
  <si>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</si>
  <si>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</si>
  <si>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</si>
  <si>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</si>
  <si>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</si>
  <si>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</si>
  <si>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</si>
  <si>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</si>
  <si>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</si>
  <si>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</si>
  <si>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</si>
  <si>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</si>
  <si>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</si>
  <si>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</si>
  <si>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</si>
  <si>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</si>
  <si>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</si>
  <si>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</si>
  <si>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</si>
  <si>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</si>
  <si>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</si>
  <si>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</si>
  <si>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</si>
  <si>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</si>
  <si>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</si>
  <si>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</si>
  <si>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</si>
  <si>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</si>
  <si>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</si>
  <si>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</si>
  <si>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</si>
  <si>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</si>
  <si>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</si>
  <si>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</si>
  <si>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</si>
  <si>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</si>
  <si>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</si>
  <si>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</si>
  <si>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</si>
  <si>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</si>
  <si>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</si>
  <si>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</si>
  <si>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</si>
  <si>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</si>
  <si>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</si>
  <si>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</si>
  <si>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</si>
  <si>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</si>
  <si>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</si>
  <si>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</si>
  <si>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</si>
  <si>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</si>
  <si>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</si>
  <si>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</si>
  <si>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</si>
  <si>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</si>
  <si>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</si>
  <si>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</si>
  <si>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</si>
  <si>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</si>
  <si>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</si>
  <si>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</si>
  <si>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</si>
  <si>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</si>
  <si>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</si>
  <si>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</si>
  <si>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</si>
  <si>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</si>
  <si>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</si>
  <si>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</si>
  <si>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</si>
  <si>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</si>
  <si>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</si>
  <si>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</si>
  <si>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</si>
  <si>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</si>
  <si>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</si>
  <si>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</si>
  <si>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</si>
  <si>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</si>
  <si>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</si>
  <si>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</si>
  <si>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</si>
  <si>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</si>
  <si>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</si>
  <si>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</si>
  <si>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</si>
  <si>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</si>
  <si>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</si>
  <si>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</si>
  <si>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</si>
  <si>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</si>
  <si>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</si>
  <si>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</si>
  <si>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</si>
  <si>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</si>
  <si>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</si>
  <si>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</si>
  <si>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</si>
  <si>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</si>
  <si>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</si>
  <si>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</si>
  <si>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</si>
  <si>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</si>
  <si>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</si>
  <si>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</si>
  <si>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</si>
  <si>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</si>
  <si>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</si>
  <si>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</si>
  <si>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</si>
  <si>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</si>
  <si>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</si>
  <si>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</si>
  <si>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</si>
  <si>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</si>
  <si>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</si>
  <si>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</si>
  <si>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</si>
  <si>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</si>
  <si>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</si>
  <si>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</si>
  <si>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</si>
  <si>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</si>
  <si>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</si>
  <si>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</si>
  <si>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</si>
  <si>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</si>
  <si>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</si>
  <si>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</si>
  <si>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</si>
  <si>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</si>
  <si>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</si>
  <si>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</si>
  <si>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</si>
  <si>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</si>
  <si>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</si>
  <si>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</si>
  <si>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</si>
  <si>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</si>
  <si>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</si>
  <si>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</si>
  <si>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</si>
  <si>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</si>
  <si>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</si>
  <si>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</si>
  <si>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</si>
  <si>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</si>
  <si>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</si>
  <si>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</si>
  <si>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</si>
  <si>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</si>
  <si>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</si>
  <si>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</si>
  <si>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</si>
  <si>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</si>
  <si>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</si>
  <si>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</si>
  <si>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</si>
  <si>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</si>
  <si>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</si>
  <si>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</si>
  <si>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</si>
  <si>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</si>
  <si>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</si>
  <si>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</si>
  <si>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</si>
  <si>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</si>
  <si>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</si>
  <si>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</si>
  <si>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</si>
  <si>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</si>
  <si>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</si>
  <si>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</si>
  <si>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</si>
  <si>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</si>
  <si>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</si>
  <si>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</si>
  <si>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</si>
  <si>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</si>
  <si>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</si>
  <si>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</si>
  <si>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</si>
  <si>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</si>
  <si>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</si>
  <si>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</si>
  <si>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</si>
  <si>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</si>
  <si>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</si>
  <si>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</si>
  <si>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</si>
  <si>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</si>
  <si>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</si>
  <si>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</si>
  <si>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</si>
  <si>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</si>
  <si>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</si>
  <si>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</si>
  <si>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</si>
  <si>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</si>
  <si>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</si>
  <si>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</si>
  <si>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</si>
  <si>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</si>
  <si>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</si>
  <si>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</si>
  <si>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</si>
  <si>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</si>
  <si>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</si>
  <si>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</si>
  <si>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</si>
  <si>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</si>
  <si>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</si>
  <si>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</si>
  <si>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</si>
  <si>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</si>
  <si>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</si>
  <si>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</si>
  <si>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</si>
  <si>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</si>
  <si>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</si>
  <si>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</si>
  <si>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</si>
  <si>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</si>
  <si>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</si>
  <si>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</si>
  <si>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</si>
  <si>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</si>
  <si>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</si>
  <si>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</si>
  <si>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</si>
  <si>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</si>
  <si>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</si>
  <si>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</si>
  <si>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</si>
  <si>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</si>
  <si>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</si>
  <si>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</si>
  <si>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</si>
  <si>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</si>
  <si>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</si>
  <si>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</si>
  <si>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</si>
  <si>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</si>
  <si>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</si>
  <si>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</si>
  <si>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</si>
  <si>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</si>
  <si>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</si>
  <si>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</si>
  <si>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</si>
  <si>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</si>
  <si>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</si>
  <si>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</si>
  <si>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</si>
  <si>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</si>
  <si>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</si>
  <si>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</si>
  <si>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</si>
  <si>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</si>
  <si>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</si>
  <si>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</si>
  <si>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</si>
  <si>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</si>
  <si>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</si>
  <si>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</si>
  <si>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</si>
  <si>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</si>
  <si>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</si>
  <si>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</si>
  <si>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</si>
  <si>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</si>
  <si>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</si>
  <si>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</si>
  <si>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</si>
  <si>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</si>
  <si>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</si>
  <si>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</si>
  <si>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</si>
  <si>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</si>
  <si>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</si>
  <si>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</si>
  <si>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</si>
  <si>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</si>
  <si>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</si>
  <si>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</si>
  <si>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</si>
  <si>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</si>
  <si>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</si>
  <si>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</si>
  <si>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</si>
  <si>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</si>
  <si>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</si>
  <si>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</si>
  <si>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</si>
  <si>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</si>
  <si>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</si>
  <si>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</si>
  <si>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</si>
  <si>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</si>
  <si>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</si>
  <si>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</si>
  <si>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</si>
  <si>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</si>
  <si>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</si>
  <si>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</si>
  <si>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</si>
  <si>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</si>
  <si>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</si>
  <si>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</si>
  <si>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</si>
  <si>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</si>
  <si>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</si>
  <si>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</si>
  <si>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</si>
  <si>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</si>
  <si>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</si>
  <si>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</si>
  <si>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</si>
  <si>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</si>
  <si>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</si>
  <si>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</si>
  <si>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</si>
  <si>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</si>
  <si>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</si>
  <si>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</si>
  <si>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</si>
  <si>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</si>
  <si>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</si>
  <si>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</si>
  <si>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</si>
  <si>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</si>
  <si>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</si>
  <si>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</si>
  <si>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</si>
  <si>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</si>
  <si>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</si>
  <si>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</si>
  <si>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</si>
  <si>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</si>
  <si>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</si>
  <si>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</si>
  <si>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</si>
  <si>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</si>
  <si>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</si>
  <si>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</si>
  <si>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</si>
  <si>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</si>
  <si>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</si>
  <si>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</si>
  <si>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</si>
  <si>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</si>
  <si>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</si>
  <si>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</si>
  <si>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</si>
  <si>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</si>
  <si>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</si>
  <si>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</si>
  <si>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</si>
  <si>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</si>
  <si>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</si>
  <si>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</si>
  <si>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</si>
  <si>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</si>
  <si>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</si>
  <si>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</si>
  <si>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</si>
  <si>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</si>
  <si>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</si>
  <si>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</si>
  <si>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</si>
  <si>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</si>
  <si>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</si>
  <si>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</si>
  <si>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</si>
  <si>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</si>
  <si>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</si>
  <si>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</si>
  <si>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</si>
  <si>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</si>
  <si>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</si>
  <si>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</si>
  <si>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</si>
  <si>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</si>
  <si>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</si>
  <si>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</si>
  <si>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</si>
  <si>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</si>
  <si>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</si>
  <si>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</si>
  <si>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</si>
  <si>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</si>
  <si>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</si>
  <si>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</si>
  <si>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</si>
  <si>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</si>
  <si>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</si>
  <si>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</si>
  <si>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</si>
  <si>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</si>
  <si>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</si>
  <si>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</si>
  <si>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</si>
  <si>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</si>
  <si>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</si>
  <si>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</si>
  <si>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</si>
  <si>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</si>
  <si>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</si>
  <si>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</si>
  <si>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</si>
  <si>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</si>
  <si>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</si>
  <si>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</si>
  <si>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</si>
  <si>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</si>
  <si>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</si>
  <si>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</si>
  <si>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</si>
  <si>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</si>
  <si>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</si>
  <si>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</si>
  <si>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</si>
  <si>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</si>
  <si>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</si>
  <si>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</si>
  <si>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</si>
  <si>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</si>
  <si>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</si>
  <si>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</si>
  <si>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</si>
  <si>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</si>
  <si>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</si>
  <si>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</si>
  <si>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</si>
  <si>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</si>
  <si>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</si>
  <si>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</si>
  <si>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</si>
  <si>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</si>
  <si>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</si>
  <si>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</si>
  <si>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</si>
  <si>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</si>
  <si>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</si>
  <si>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</si>
  <si>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</si>
  <si>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</si>
  <si>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</si>
  <si>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</si>
  <si>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</si>
  <si>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</si>
  <si>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</si>
  <si>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</si>
  <si>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</si>
  <si>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</si>
  <si>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</si>
  <si>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</si>
  <si>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</si>
  <si>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</si>
  <si>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</si>
  <si>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</si>
  <si>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</si>
  <si>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</si>
  <si>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</si>
  <si>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</si>
  <si>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</si>
  <si>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</si>
  <si>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</si>
  <si>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</si>
  <si>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</si>
  <si>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</si>
  <si>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</si>
  <si>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</si>
  <si>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</si>
  <si>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</si>
  <si>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</si>
  <si>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</si>
  <si>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</si>
  <si>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</si>
  <si>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</si>
  <si>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</si>
  <si>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</si>
  <si>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</si>
  <si>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</si>
  <si>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</si>
  <si>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</si>
  <si>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</si>
  <si>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</si>
  <si>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</si>
  <si>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</si>
  <si>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</si>
  <si>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</si>
  <si>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</si>
  <si>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</si>
  <si>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</si>
  <si>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</si>
  <si>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</si>
  <si>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</si>
  <si>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</si>
  <si>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</si>
  <si>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</si>
  <si>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</si>
  <si>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</si>
  <si>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</si>
  <si>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</si>
  <si>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</si>
  <si>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</si>
  <si>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</si>
  <si>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</si>
  <si>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</si>
  <si>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</si>
  <si>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</si>
  <si>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</si>
  <si>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</si>
  <si>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</si>
  <si>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</si>
  <si>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</si>
  <si>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</si>
  <si>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</si>
  <si>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</si>
  <si>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</si>
  <si>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</si>
  <si>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</si>
  <si>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</si>
  <si>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</si>
  <si>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</si>
  <si>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</si>
  <si>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</si>
  <si>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</si>
  <si>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</si>
  <si>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</si>
  <si>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</si>
  <si>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</si>
  <si>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</si>
  <si>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</si>
  <si>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</si>
  <si>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</si>
  <si>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</si>
  <si>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</si>
  <si>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</si>
  <si>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</si>
  <si>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</si>
  <si>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</si>
  <si>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</si>
  <si>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</si>
  <si>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</si>
  <si>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</si>
  <si>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</si>
  <si>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</si>
  <si>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</si>
  <si>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</si>
  <si>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</si>
  <si>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</si>
  <si>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</si>
  <si>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</si>
  <si>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</si>
  <si>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</si>
  <si>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</si>
  <si>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</si>
  <si>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</si>
  <si>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</si>
  <si>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</si>
  <si>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</si>
  <si>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</si>
  <si>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</si>
  <si>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</si>
  <si>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</si>
  <si>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</si>
  <si>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</si>
  <si>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</si>
  <si>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</si>
  <si>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</si>
  <si>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</si>
  <si>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</si>
  <si>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</si>
  <si>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</si>
  <si>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</si>
  <si>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</si>
  <si>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</si>
  <si>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</si>
  <si>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</si>
  <si>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</si>
  <si>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</si>
  <si>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</si>
  <si>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</si>
  <si>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</si>
  <si>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</si>
  <si>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</si>
  <si>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</si>
  <si>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</si>
  <si>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</si>
  <si>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</si>
  <si>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</si>
  <si>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</si>
  <si>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</si>
  <si>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</si>
  <si>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</si>
  <si>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</si>
  <si>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</si>
  <si>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</si>
  <si>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</si>
  <si>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</si>
  <si>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</si>
  <si>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</si>
  <si>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</si>
  <si>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</si>
  <si>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</si>
  <si>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</si>
  <si>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</si>
  <si>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</si>
  <si>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</si>
  <si>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</si>
  <si>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</si>
  <si>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</si>
  <si>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</si>
  <si>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</si>
  <si>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</si>
  <si>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</si>
  <si>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</si>
  <si>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</si>
  <si>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</si>
  <si>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</si>
  <si>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</si>
  <si>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</si>
  <si>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</si>
  <si>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</si>
  <si>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</si>
  <si>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</si>
  <si>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</si>
  <si>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</si>
  <si>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</si>
  <si>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</si>
  <si>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</si>
  <si>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</si>
  <si>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</si>
  <si>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</si>
  <si>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</si>
  <si>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</si>
  <si>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</si>
  <si>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</si>
  <si>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</si>
  <si>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</si>
  <si>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</si>
  <si>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</si>
  <si>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</si>
  <si>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</si>
  <si>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</si>
  <si>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</si>
  <si>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</si>
  <si>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</si>
  <si>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</si>
  <si>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</si>
  <si>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</si>
  <si>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</si>
  <si>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</si>
  <si>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</si>
  <si>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</si>
  <si>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</si>
  <si>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</si>
  <si>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</si>
  <si>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</si>
  <si>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</si>
  <si>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</si>
  <si>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</si>
  <si>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</si>
  <si>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</si>
  <si>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</si>
  <si>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</si>
  <si>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</si>
  <si>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</si>
  <si>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</si>
  <si>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</si>
  <si>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</si>
  <si>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</si>
  <si>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</si>
  <si>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</si>
  <si>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</si>
  <si>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</si>
  <si>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</si>
  <si>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</si>
  <si>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</si>
  <si>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</si>
  <si>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</si>
  <si>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</si>
  <si>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</si>
  <si>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</si>
  <si>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</si>
  <si>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</si>
  <si>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</si>
  <si>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</si>
  <si>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</si>
  <si>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</si>
  <si>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</si>
  <si>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</si>
  <si>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</si>
  <si>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</si>
  <si>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</si>
  <si>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</si>
  <si>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</si>
  <si>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</si>
  <si>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</si>
  <si>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</si>
  <si>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</si>
  <si>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</si>
  <si>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</si>
  <si>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</si>
  <si>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</si>
  <si>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</si>
  <si>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</si>
  <si>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</si>
  <si>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</si>
  <si>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</si>
  <si>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</si>
  <si>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</si>
  <si>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</si>
  <si>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</si>
  <si>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</si>
  <si>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</si>
  <si>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</si>
  <si>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</si>
  <si>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</si>
  <si>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</si>
  <si>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</si>
  <si>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</si>
  <si>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</si>
  <si>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</si>
  <si>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</si>
  <si>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</si>
  <si>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</si>
  <si>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</si>
  <si>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</si>
  <si>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</si>
  <si>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</si>
  <si>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</si>
  <si>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</si>
  <si>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</si>
  <si>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</si>
  <si>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</si>
  <si>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</si>
  <si>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</si>
  <si>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</si>
  <si>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</si>
  <si>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</si>
  <si>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</si>
  <si>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</si>
  <si>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</si>
  <si>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</si>
  <si>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</si>
  <si>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</si>
  <si>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</si>
  <si>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</si>
  <si>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</si>
  <si>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</si>
  <si>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</si>
  <si>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</si>
  <si>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</si>
  <si>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</si>
  <si>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</si>
  <si>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</si>
  <si>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</si>
  <si>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</si>
  <si>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</si>
  <si>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</si>
  <si>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</si>
  <si>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</si>
  <si>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</si>
  <si>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</si>
  <si>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</si>
  <si>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</si>
  <si>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</si>
  <si>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</si>
  <si>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</si>
  <si>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</si>
  <si>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</si>
  <si>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</si>
  <si>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</si>
  <si>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</si>
  <si>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</si>
  <si>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</si>
  <si>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</si>
  <si>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</si>
  <si>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</si>
  <si>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</si>
  <si>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</si>
  <si>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</si>
  <si>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</si>
  <si>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</si>
  <si>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</si>
  <si>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</si>
  <si>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</si>
  <si>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</si>
  <si>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</si>
  <si>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</si>
  <si>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</si>
  <si>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</si>
  <si>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</si>
  <si>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</si>
  <si>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</si>
  <si>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</si>
  <si>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</si>
  <si>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</si>
  <si>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</si>
  <si>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</si>
  <si>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</si>
  <si>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</si>
  <si>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</si>
  <si>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</si>
  <si>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</si>
  <si>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</si>
  <si>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</si>
  <si>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</si>
  <si>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</si>
  <si>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</si>
  <si>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</si>
  <si>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</si>
  <si>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</si>
  <si>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</si>
  <si>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</si>
  <si>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</si>
  <si>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</si>
  <si>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</si>
  <si>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</si>
  <si>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</si>
  <si>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</si>
  <si>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</si>
  <si>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</si>
  <si>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</si>
  <si>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</si>
  <si>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</si>
  <si>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</si>
  <si>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</si>
  <si>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</si>
  <si>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</si>
  <si>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</si>
  <si>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</si>
  <si>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</si>
  <si>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</si>
  <si>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</si>
  <si>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</si>
  <si>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</si>
  <si>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</si>
  <si>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</si>
  <si>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</si>
  <si>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</si>
  <si>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</si>
  <si>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</si>
  <si>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</si>
  <si>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</si>
  <si>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</si>
  <si>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</si>
  <si>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</si>
  <si>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</si>
  <si>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</si>
  <si>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</si>
  <si>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</si>
  <si>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</si>
  <si>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</si>
  <si>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</si>
  <si>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</si>
  <si>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</si>
  <si>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</si>
  <si>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</si>
  <si>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</si>
  <si>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</si>
  <si>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</si>
  <si>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</si>
  <si>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</si>
  <si>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</si>
  <si>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</si>
  <si>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</si>
  <si>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</si>
  <si>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</si>
  <si>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</si>
  <si>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</si>
  <si>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</si>
  <si>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</si>
  <si>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</si>
  <si>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</si>
  <si>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</si>
  <si>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</si>
  <si>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</si>
  <si>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</si>
  <si>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</si>
  <si>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</si>
  <si>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</si>
  <si>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</si>
  <si>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</si>
  <si>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</si>
  <si>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</si>
  <si>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</si>
  <si>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</si>
  <si>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</si>
  <si>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</si>
  <si>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</si>
  <si>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</si>
  <si>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</si>
  <si>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</si>
  <si>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</si>
  <si>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</si>
  <si>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</si>
  <si>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</si>
  <si>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</si>
  <si>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</si>
  <si>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</si>
  <si>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</si>
  <si>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</si>
  <si>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</si>
  <si>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</si>
  <si>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</si>
  <si>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</si>
  <si>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</si>
  <si>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</si>
  <si>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</si>
  <si>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</si>
  <si>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</si>
  <si>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</si>
  <si>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</si>
  <si>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</si>
  <si>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</si>
  <si>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</si>
  <si>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</si>
  <si>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</si>
  <si>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</si>
  <si>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</si>
  <si>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</si>
  <si>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</si>
  <si>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</si>
  <si>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</si>
  <si>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</si>
  <si>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</si>
  <si>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</si>
  <si>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</si>
  <si>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</si>
  <si>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</si>
  <si>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</si>
  <si>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</si>
  <si>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</si>
  <si>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</si>
  <si>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</si>
  <si>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</si>
  <si>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</si>
  <si>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</si>
  <si>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</si>
  <si>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</si>
  <si>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</si>
  <si>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</si>
  <si>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</si>
  <si>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</si>
  <si>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</si>
  <si>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</si>
  <si>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</si>
  <si>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</si>
  <si>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</si>
  <si>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</si>
  <si>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</si>
  <si>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</si>
  <si>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</si>
  <si>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</si>
  <si>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</si>
  <si>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</si>
  <si>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</si>
  <si>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</si>
  <si>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</si>
  <si>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</si>
  <si>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</si>
  <si>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</si>
  <si>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</si>
  <si>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</si>
  <si>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</si>
  <si>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</si>
  <si>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</si>
  <si>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</si>
  <si>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</si>
  <si>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</si>
  <si>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</si>
  <si>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</si>
  <si>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</si>
  <si>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</si>
  <si>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</si>
  <si>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</si>
  <si>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</si>
  <si>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</si>
  <si>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</si>
  <si>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</si>
  <si>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</si>
  <si>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</si>
  <si>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</si>
  <si>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</si>
  <si>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</si>
  <si>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</si>
  <si>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</si>
  <si>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</si>
  <si>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</si>
  <si>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</si>
  <si>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</si>
  <si>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</si>
  <si>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</si>
  <si>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</si>
  <si>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</si>
  <si>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</si>
  <si>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</si>
  <si>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</si>
  <si>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</si>
  <si>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</si>
  <si>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</si>
  <si>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</si>
  <si>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</si>
  <si>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</si>
  <si>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</si>
  <si>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</si>
  <si>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</si>
  <si>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</si>
  <si>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</si>
  <si>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</si>
  <si>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</si>
  <si>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</si>
  <si>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</si>
  <si>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</si>
  <si>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</si>
  <si>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</si>
  <si>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</si>
  <si>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</si>
  <si>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</si>
  <si>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</si>
  <si>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</si>
  <si>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</si>
  <si>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</si>
  <si>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</si>
  <si>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</si>
  <si>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</si>
  <si>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</si>
  <si>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</si>
  <si>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</si>
  <si>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</si>
  <si>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</si>
  <si>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</si>
  <si>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</si>
  <si>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</si>
  <si>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</si>
  <si>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</si>
  <si>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</si>
  <si>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</si>
  <si>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</si>
  <si>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</si>
  <si>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</si>
  <si>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</si>
  <si>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</si>
  <si>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</si>
  <si>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</si>
  <si>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</si>
  <si>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</si>
  <si>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</si>
  <si>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</si>
  <si>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</si>
  <si>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</si>
  <si>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</si>
  <si>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</si>
  <si>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</si>
  <si>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</si>
  <si>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</si>
  <si>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</si>
  <si>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</si>
  <si>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</si>
  <si>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</si>
  <si>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</si>
  <si>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</si>
  <si>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</si>
  <si>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</si>
  <si>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</si>
  <si>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</si>
  <si>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</si>
  <si>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</si>
  <si>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</si>
  <si>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</si>
  <si>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</si>
  <si>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</si>
  <si>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</si>
  <si>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</si>
  <si>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</si>
  <si>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</si>
  <si>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</si>
  <si>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</si>
  <si>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</si>
  <si>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</si>
  <si>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</si>
  <si>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</si>
  <si>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</si>
  <si>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</si>
  <si>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</si>
  <si>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</si>
  <si>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ETA 15 min</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</si>
  <si>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</si>
  <si>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</si>
  <si>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</si>
  <si>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</si>
  <si>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</si>
  <si>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</si>
  <si>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PCM-20251031-00000306</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</si>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</sst>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2" totalsRowShown="0" headerRowDxfId="48" dataDxfId="47" headerRowBorderDxfId="45" tableBorderDxfId="46" totalsRowBorderDxfId="44">
  <autoFilter ref="A1:L1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298.34309178240801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45961.291517708334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45961.291517708334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45961.291517708334</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45961.291517708334</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45961.291517708334</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45961.291517708334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45961.291517708334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45961.291517708334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45961.291517708334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45961.291517708334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45961.291517708334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45961.291517708334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45961.291517708334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45961.291517708334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45961.291517708334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45961.291517708334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45961.291517708334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45961.291517708334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45961.291517708334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45961.291517708334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45961.291517708334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45961.291517708334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45961.291517708334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45961.291517708334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45961.291517708334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45961.291517708334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45961.291517708334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45961.291517708334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45961.291517708334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45961.291517708334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45961.291517708334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45961.291517708334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45961.291517708334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45961.291517708334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45961.291517708334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45961.291517708334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45961.291517708334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45961.291517708334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45961.291517708334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45961.291517708334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45961.291517708334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45961.291517708334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45961.291517708334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45961.291517708334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45961.291517708334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45961.291517708334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45961.291517708334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45961.291517708334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45961.291517708334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45961.291517708334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45961.291517708334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45961.291517708334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45961.291517708334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45961.291517708334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45961.291517708334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45961.291517708334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45961.291517708334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45961.291517708334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45961.291517708334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45961.291517708334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45961.291517708334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45961.291517708334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45961.291517708334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45961.291517708334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45961.291517708334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45961.291517708334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45961.291517708334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45961.291517708334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45961.291517708334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45961.291517708334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45961.291517708334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45961.291517708334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45961.291517708334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45961.291517708334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45961.291517708334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45961.291517708334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45961.291517708334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45961.291517708334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45961.291517708334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45961.291517708334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45961.291517708334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45961.291517708334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45961.291517708334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45961.291517708334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45961.291517708334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45961.291517708334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45961.291517708334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45961.291517708334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45961.291517708334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45961.291517708334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45961.291517708334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45961.291517708334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45961.291517708334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45961.291517708334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45961.291517708334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45961.291517708334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45961.291517708334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45961.291517708334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45961.291517708334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45961.291517708334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45961.291517708334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45961.291517708334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45961.291517708334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45961.291517708334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45961.291517708334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45961.291517708334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45961.291517708334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45961.291517708334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45961.291517708334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45961.291517708334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45961.291517708334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45961.291517708334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45961.291517708334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45961.291517708334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45961.291517708334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45961.291517708334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45961.291517708334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45961.291517708334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45961.291517708334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45961.291517708334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45961.291517708334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45961.291517708334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45961.291517708334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45961.291517708334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45961.291517708334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45961.291517708334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45961.291517708334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45961.291517708334</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45961.291517708334</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DE349B01-F949-4B1A-894D-85BDE94DF5E2}"/>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136.29167974537268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2.5494343750033295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24560</v>
      </c>
      <c r="E5" s="114" t="s">
        <v>39021</v>
      </c>
      <c r="F5" s="115">
        <v>45961.253692129627</v>
      </c>
      <c r="G5" s="116">
        <f ca="1">IFERROR(NOW()-F5,"-")</f>
        <v>3.7825578707270324E-2</v>
      </c>
      <c r="H5" s="115">
        <v>45961.248738425929</v>
      </c>
      <c r="I5" s="18" t="str">
        <f>IFERROR(VLOOKUP(D5,DB!A:F,6,0),"")</f>
        <v>Generator-SG</v>
      </c>
      <c r="J5" s="18" t="str">
        <f>IFERROR(VLOOKUP(D5,DB!A:G,7,0),"")</f>
        <v>No BB Shifted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R2</v>
      </c>
      <c r="C6" s="18"/>
      <c r="D6" s="18" t="s">
        <v>22203</v>
      </c>
      <c r="E6" s="114"/>
      <c r="F6" s="115"/>
      <c r="G6" s="116">
        <f ca="1">IFERROR(NOW()-F6,"-")</f>
        <v>45961.291517708334</v>
      </c>
      <c r="H6" s="115"/>
      <c r="I6" s="18" t="str">
        <f>IFERROR(VLOOKUP(D6,DB!A:F,6,0),"")</f>
        <v>Power cube</v>
      </c>
      <c r="J6" s="18" t="str">
        <f>IFERROR(VLOOKUP(D6,DB!A:G,7,0),"")</f>
        <v>In progress+No BB Design</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45961.291517708334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45961.291517708334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45961.291517708334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45961.291517708334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45961.291517708334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45961.291517708334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45961.291517708334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45961.291517708334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45961.291517708334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45961.291517708334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45961.291517708334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45961.291517708334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45961.291517708334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45961.291517708334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45961.291517708334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45961.291517708334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45961.291517708334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45961.291517708334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45961.291517708334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45961.291517708334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45961.291517708334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45961.291517708334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45961.291517708334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45961.291517708334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45961.291517708334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45961.291517708334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45961.291517708334</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45961.291517708334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45961.291517708334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45961.291517708334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45961.291517708334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45961.291517708334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45961.291517708334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45961.291517708334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45961.291517708334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45961.291517708334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45961.291517708334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45961.291517708334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45961.291517708334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45961.291517708334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45961.291517708334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45961.291517708334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45961.291517708334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45961.291517708334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45961.291517708334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45961.291517708334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45961.291517708334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45961.291517708334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45961.291517708334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45961.291517708334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45961.291517708334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45961.291517708334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45961.291517708334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45961.291517708334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45961.291517708334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45961.291517708334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45961.291517708334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45961.291517708334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45961.291517708334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45961.291517708334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45961.291517708334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45961.291517708334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45961.291517708334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45961.291517708334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45961.291517708334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45961.291517708334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45961.291517708334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45961.291517708334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45961.291517708334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45961.291517708334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45961.291517708334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45961.291517708334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45961.291517708334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45961.291517708334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45961.291517708334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45961.291517708334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45961.291517708334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45961.291517708334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45961.291517708334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45961.291517708334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45961.291517708334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45961.291517708334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45961.291517708334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45961.291517708334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45961.291517708334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45961.291517708334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45961.291517708334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45961.291517708334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45961.291517708334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45961.291517708334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45961.291517708334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45961.291517708334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45961.291517708334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45961.291517708334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45961.291517708334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45961.291517708334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45961.291517708334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45961.291517708334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45961.291517708334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45961.291517708334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45961.291517708334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45961.291517708334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45961.291517708334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45961.291517708334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45961.291517708334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45961.291517708334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45961.291517708334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45961.291517708334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45961.291517708334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45961.291517708334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45961.291517708334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45961.291517708334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45961.291517708334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45961.291517708334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45961.291517708334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45961.291517708334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45961.291517708334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45961.291517708334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45961.291517708334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45961.291517708334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45961.291517708334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45961.291517708334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45961.291517708334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45961.291517708334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45961.291517708334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45961.291517708334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45961.291517708334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45961.291517708334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45961.291517708334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45961.291517708334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45961.291517708334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45961.291517708334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45961.291517708334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45961.291517708334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45961.291517708334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45961.291517708334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45961.291517708334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45961.291517708334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45961.291517708334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45961.291517708334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45961.291517708334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45961.291517708334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45961.291517708334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45961.291517708334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45961.291517708334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45961.291517708334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45961.291517708334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45961.291517708334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45961.291517708334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45961.291517708334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45961.291517708334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45961.291517708334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45961.291517708334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45961.291517708334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45961.291517708334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45961.291517708334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45961.291517708334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45961.291517708334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45961.291517708334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45961.291517708334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45961.291517708334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45961.291517708334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45961.291517708334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45961.291517708334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45961.291517708334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45961.291517708334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45961.291517708334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45961.291517708334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45961.291517708334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45961.291517708334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45961.291517708334</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45961.291517708334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45961.291517708334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45961.291517708334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45961.291517708334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45961.291517708334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45961.291517708334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45961.291517708334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45961.291517708334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45961.291517708334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45961.291517708334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45961.291517708334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45961.291517708334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45961.291517708334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45961.291517708334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45961.291517708334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45961.291517708334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45961.291517708334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45961.291517708334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45961.291517708334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45961.291517708334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45961.291517708334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45961.291517708334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45961.291517708334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45961.291517708334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45961.291517708334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45961.291517708334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45961.291517708334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45961.291517708334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45961.291517708334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45961.291517708334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45961.291517708334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45961.291517708334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45961.291517708334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45961.291517708334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45961.291517708334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45961.291517708334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45961.291517708334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45961.291517708334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45961.291517708334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45961.291517708334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45961.291517708334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45961.291517708334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45961.291517708334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45961.291517708334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45961.291517708334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45961.291517708334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45961.291517708334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45961.291517708334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45961.291517708334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45961.291517708334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45961.291517708334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45961.291517708334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45961.291517708334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45961.291517708334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45961.291517708334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45961.291517708334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45961.291517708334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45961.291517708334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45961.291517708334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45961.291517708334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45961.291517708334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45961.291517708334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45961.291517708334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45961.291517708334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45961.291517708334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45961.291517708334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45961.291517708334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45961.291517708334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45961.291517708334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45961.291517708334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45961.291517708334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45961.291517708334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45961.291517708334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45961.291517708334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45961.291517708334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45961.291517708334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45961.291517708334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45961.291517708334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45961.291517708334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45961.291517708334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45961.291517708334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45961.291517708334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45961.291517708334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45961.291517708334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45961.291517708334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45961.291517708334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45961.291517708334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45961.291517708334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45961.291517708334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45961.291517708334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45961.291517708334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45961.291517708334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45961.291517708334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45961.291517708334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45961.291517708334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45961.291517708334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45961.291517708334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45961.291517708334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45961.291517708334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45961.291517708334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45961.291517708334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45961.291517708334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45961.291517708334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45961.291517708334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45961.291517708334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45961.291517708334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45961.291517708334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45961.291517708334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45961.291517708334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45961.291517708334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45961.291517708334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45961.291517708334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45961.291517708334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45961.291517708334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45961.291517708334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45961.291517708334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45961.291517708334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45961.291517708334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45961.291517708334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45961.291517708334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45961.291517708334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45961.291517708334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45961.291517708334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45961.291517708334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45961.291517708334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45961.291517708334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45961.291517708334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45961.291517708334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45961.291517708334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45961.291517708334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45961.291517708334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45961.291517708334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45961.291517708334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45961.291517708334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45961.291517708334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45961.291517708334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45961.291517708334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45961.291517708334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45961.291517708334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45961.291517708334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45961.291517708334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45961.291517708334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45961.291517708334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45961.291517708334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45961.291517708334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45961.291517708334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45961.291517708334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45961.291517708334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45961.291517708334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45961.291517708334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45961.291517708334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45961.291517708334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45961.291517708334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45961.291517708334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45961.291517708334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45961.291517708334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45961.291517708334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45961.291517708334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45961.291517708334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45961.291517708334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45961.291517708334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45961.291517708334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45961.291517708334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45961.291517708334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45961.291517708334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45961.291517708334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45961.291517708334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45961.291517708334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45961.291517708334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45961.291517708334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45961.291517708334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45961.291517708334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45961.291517708334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45961.291517708334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45961.291517708334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45961.291517708334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45961.291517708334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45961.291517708334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45961.291517708334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45961.291517708334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45961.291517708334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45961.291517708334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45961.291517708334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45961.291517708334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45961.291517708334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45961.291517708334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45961.291517708334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45961.291517708334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45961.291517708334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45961.291517708334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45961.291517708334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45961.291517708334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45961.291517708334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45961.291517708334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45961.291517708334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45961.291517708334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45961.291517708334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45961.291517708334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45961.291517708334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45961.291517708334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45961.291517708334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45961.291517708334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45961.291517708334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45961.291517708334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45961.291517708334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45961.291517708334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45961.291517708334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45961.291517708334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45961.291517708334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45961.291517708334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45961.291517708334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45961.291517708334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45961.291517708334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45961.291517708334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45961.291517708334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45961.291517708334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45961.291517708334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45961.291517708334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45961.291517708334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45961.291517708334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45961.291517708334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45961.291517708334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45961.291517708334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45961.291517708334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45961.291517708334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45961.291517708334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45961.291517708334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45961.291517708334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45961.291517708334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45961.291517708334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45961.291517708334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45961.291517708334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45961.291517708334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45961.291517708334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45961.291517708334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45961.291517708334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45961.291517708334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45961.291517708334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45961.291517708334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45961.291517708334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45961.291517708334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45961.291517708334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45961.291517708334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45961.291517708334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45961.291517708334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45961.291517708334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45961.291517708334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45961.291517708334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45961.291517708334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45961.291517708334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45961.291517708334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45961.291517708334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45961.291517708334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45961.291517708334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45961.291517708334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45961.291517708334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45961.291517708334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45961.291517708334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45961.291517708334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45961.291517708334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45961.291517708334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45961.291517708334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45961.291517708334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45961.291517708334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45961.291517708334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45961.291517708334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45961.291517708334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45961.291517708334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45961.291517708334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45961.291517708334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45961.291517708334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45961.291517708334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45961.291517708334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45961.291517708334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45961.291517708334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45961.291517708334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45961.291517708334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45961.291517708334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45961.291517708334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45961.291517708334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45961.291517708334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45961.291517708334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45961.291517708334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45961.291517708334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45961.291517708334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45961.291517708334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45961.291517708334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45961.291517708334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45961.291517708334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45961.291517708334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45961.291517708334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45961.291517708334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45961.291517708334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45961.291517708334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45961.291517708334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45961.291517708334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45961.291517708334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45961.291517708334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45961.291517708334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45961.291517708334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45961.291517708334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45961.291517708334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45961.291517708334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45961.291517708334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45961.291517708334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45961.291517708334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45961.291517708334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45961.291517708334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45961.291517708334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45961.291517708334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45961.291517708334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45961.291517708334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45961.291517708334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45961.291517708334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45961.291517708334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45961.291517708334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45961.291517708334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45961.291517708334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45961.291517708334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45961.291517708334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45961.291517708334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45961.291517708334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45961.291517708334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45961.291517708334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45961.291517708334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45961.291517708334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45961.291517708334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45961.291517708334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45961.291517708334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45961.291517708334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45961.291517708334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45961.291517708334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45961.291517708334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45961.291517708334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45961.291517708334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45961.291517708334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45961.291517708334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45961.291517708334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45961.291517708334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45961.291517708334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45961.291517708334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45961.291517708334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45961.291517708334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45961.291517708334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45961.291517708334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45961.291517708334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45961.291517708334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45961.291517708334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45961.291517708334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45961.291517708334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45961.291517708334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45961.291517708334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45961.291517708334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45961.291517708334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45961.291517708334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45961.291517708334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45961.291517708334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45961.291517708334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45961.291517708334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45961.291517708334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45961.291517708334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45961.291517708334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45961.291517708334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45961.291517708334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45961.291517708334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45961.291517708334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45961.291517708334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45961.291517708334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45961.291517708334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45961.291517708334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45961.291517708334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45961.291517708334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45961.291517708334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45961.291517708334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45961.291517708334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45961.291517708334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45961.291517708334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45961.291517708334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45961.291517708334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45961.291517708334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45961.291517708334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45961.291517708334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45961.291517708334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45961.291517708334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45961.291517708334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45961.291517708334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45961.291517708334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45961.291517708334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45961.291517708334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45961.291517708334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45961.291517708334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45961.291517708334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45961.291517708334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45961.291517708334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45961.291517708334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45961.291517708334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45961.291517708334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45961.291517708334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45961.291517708334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45961.291517708334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45961.291517708334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45961.291517708334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45961.291517708334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45961.291517708334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45961.291517708334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45961.291517708334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45961.291517708334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45961.291517708334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45961.291517708334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45961.291517708334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45961.291517708334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45961.291517708334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45961.291517708334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45961.291517708334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45961.291517708334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45961.291517708334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45961.291517708334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45961.291517708334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45961.291517708334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45961.291517708334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45961.291517708334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45961.291517708334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45961.291517708334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45961.291517708334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45961.291517708334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45961.291517708334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45961.291517708334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45961.291517708334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45961.291517708334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45961.291517708334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45961.291517708334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45961.291517708334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45961.291517708334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45961.291517708334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45961.291517708334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45961.291517708334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45961.291517708334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45961.291517708334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45961.291517708334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45961.291517708334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45961.291517708334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45961.291517708334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45961.291517708334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45961.291517708334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45961.291517708334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45961.291517708334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45961.291517708334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45961.291517708334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45961.291517708334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45961.291517708334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45961.291517708334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45961.291517708334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45961.291517708334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45961.291517708334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45961.291517708334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45961.291517708334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45961.291517708334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45961.291517708334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45961.291517708334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45961.291517708334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45961.291517708334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45961.291517708334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45961.291517708334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45961.291517708334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45961.291517708334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45961.291517708334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45961.291517708334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45961.291517708334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45961.291517708334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45961.291517708334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45961.291517708334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45961.291517708334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45961.291517708334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45961.291517708334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45961.291517708334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45961.291517708334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45961.291517708334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45961.291517708334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45961.291517708334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45961.291517708334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45961.291517708334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45961.291517708334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45961.291517708334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45961.291517708334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45961.291517708334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45961.291517708334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45961.291517708334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45961.291517708334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45961.291517708334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45961.291517708334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45961.291517708334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45961.291517708334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45961.291517708334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45961.291517708334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45961.291517708334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45961.291517708334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45961.291517708334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45961.291517708334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45961.291517708334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45961.291517708334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45961.291517708334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45961.291517708334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45961.291517708334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45961.291517708334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45961.291517708334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45961.291517708334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45961.291517708334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45961.291517708334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45961.291517708334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45961.291517708334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45961.291517708334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45961.291517708334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45961.291517708334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45961.291517708334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45961.291517708334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45961.291517708334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45961.291517708334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45961.291517708334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45961.291517708334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45961.291517708334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45961.291517708334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45961.291517708334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45961.291517708334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45961.291517708334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45961.291517708334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45961.291517708334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45961.291517708334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45961.291517708334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45961.291517708334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45961.291517708334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45961.291517708334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45961.291517708334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45961.291517708334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45961.291517708334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45961.291517708334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45961.291517708334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45961.291517708334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45961.291517708334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45961.291517708334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45961.291517708334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45961.291517708334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45961.291517708334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45961.291517708334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45961.291517708334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45961.291517708334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45961.291517708334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45961.291517708334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45961.291517708334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45961.291517708334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45961.291517708334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45961.291517708334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45961.291517708334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45961.291517708334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45961.291517708334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45961.291517708334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45961.291517708334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45961.291517708334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45961.291517708334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45961.291517708334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45961.291517708334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45961.291517708334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45961.291517708334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45961.291517708334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45961.291517708334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45961.291517708334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45961.291517708334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45961.291517708334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45961.291517708334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45961.291517708334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45961.291517708334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45961.291517708334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45961.291517708334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45961.291517708334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45961.291517708334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45961.291517708334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45961.291517708334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45961.291517708334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45961.291517708334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45961.291517708334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45961.291517708334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45961.291517708334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45961.291517708334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45961.291517708334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45961.291517708334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45961.291517708334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45961.291517708334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45961.291517708334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45961.291517708334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45961.291517708334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45961.291517708334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45961.291517708334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45961.291517708334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45961.291517708334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45961.291517708334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45961.291517708334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45961.291517708334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45961.291517708334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45961.291517708334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45961.291517708334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45961.291517708334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45961.291517708334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45961.291517708334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45961.291517708334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45961.291517708334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45961.291517708334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45961.291517708334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45961.291517708334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45961.291517708334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45961.291517708334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45961.291517708334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45961.291517708334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45961.291517708334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45961.291517708334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45961.291517708334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45961.291517708334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45961.291517708334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45961.291517708334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45961.291517708334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45961.291517708334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45961.291517708334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45961.291517708334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45961.291517708334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45961.291517708334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45961.291517708334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45961.291517708334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45961.291517708334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45961.291517708334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45961.291517708334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45961.291517708334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45961.291517708334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45961.291517708334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45961.291517708334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45961.291517708334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45961.291517708334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45961.291517708334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45961.291517708334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45961.291517708334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45961.291517708334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45961.291517708334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45961.291517708334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45961.291517708334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45961.291517708334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45961.291517708334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45961.291517708334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45961.291517708334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45961.291517708334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45961.291517708334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45961.291517708334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45961.291517708334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45961.291517708334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45961.291517708334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45961.291517708334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45961.291517708334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45961.291517708334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45961.291517708334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45961.291517708334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45961.291517708334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45961.291517708334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45961.291517708334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45961.291517708334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45961.291517708334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45961.291517708334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45961.291517708334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45961.291517708334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45961.291517708334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45961.291517708334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45961.291517708334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45961.291517708334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45961.291517708334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45961.291517708334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45961.291517708334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45961.291517708334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45961.291517708334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45961.291517708334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45961.291517708334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45961.291517708334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45961.291517708334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45961.291517708334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45961.291517708334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45961.291517708334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45961.291517708334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45961.291517708334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45961.291517708334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45961.291517708334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45961.291517708334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45961.291517708334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45961.291517708334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45961.291517708334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45961.291517708334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45961.291517708334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45961.291517708334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45961.291517708334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45961.291517708334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45961.291517708334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45961.291517708334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45961.291517708334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45961.291517708334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45961.291517708334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45961.291517708334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45961.291517708334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45961.291517708334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45961.291517708334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45961.291517708334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45961.291517708334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45961.291517708334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45961.291517708334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45961.291517708334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45961.291517708334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45961.291517708334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45961.291517708334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45961.291517708334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45961.291517708334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45961.291517708334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45961.291517708334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45961.291517708334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45961.291517708334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45961.291517708334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45961.291517708334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45961.291517708334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45961.291517708334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45961.291517708334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45961.291517708334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45961.291517708334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45961.291517708334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45961.291517708334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45961.291517708334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45961.291517708334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45961.291517708334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45961.291517708334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45961.291517708334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45961.291517708334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45961.291517708334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45961.291517708334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45961.291517708334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45961.291517708334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45961.291517708334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45961.291517708334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45961.291517708334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45961.291517708334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45961.291517708334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45961.291517708334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45961.291517708334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45961.291517708334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45961.291517708334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45961.291517708334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45961.291517708334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45961.291517708334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45961.291517708334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45961.291517708334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45961.291517708334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45961.291517708334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45961.291517708334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45961.291517708334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45961.291517708334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45961.291517708334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45961.291517708334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45961.291517708334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45961.291517708334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45961.291517708334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45961.291517708334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45961.291517708334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45961.291517708334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45961.291517708334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45961.291517708334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45961.291517708334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45961.291517708334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45961.291517708334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45961.291517708334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45961.291517708334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45961.291517708334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45961.291517708334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45961.291517708334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45961.291517708334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45961.291517708334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45961.291517708334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45961.291517708334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45961.291517708334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45961.291517708334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45961.291517708334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45961.291517708334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45961.291517708334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45961.291517708334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45961.291517708334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45961.291517708334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45961.291517708334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45961.291517708334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45961.291517708334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45961.291517708334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45961.291517708334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45961.291517708334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45961.291517708334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45961.291517708334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45961.291517708334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45961.291517708334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45961.291517708334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45961.291517708334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45961.291517708334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45961.291517708334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45961.291517708334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45961.291517708334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45961.291517708334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45961.291517708334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45961.291517708334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45961.291517708334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45961.291517708334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45961.291517708334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45961.291517708334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45961.291517708334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45961.291517708334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45961.291517708334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45961.291517708334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45961.291517708334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45961.291517708334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45961.291517708334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45961.291517708334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45961.291517708334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45961.291517708334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45961.291517708334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45961.291517708334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45961.291517708334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45961.291517708334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45961.291517708334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45961.291517708334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45961.291517708334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45961.291517708334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45961.291517708334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45961.291517708334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45961.291517708334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45961.291517708334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45961.291517708334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45961.291517708334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45961.291517708334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45961.291517708334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45961.291517708334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45961.291517708334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45961.291517708334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45961.291517708334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45961.291517708334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45961.291517708334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45961.291517708334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45961.291517708334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45961.291517708334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45961.291517708334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45961.291517708334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45961.291517708334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45961.291517708334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45961.291517708334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45961.291517708334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45961.291517708334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45961.291517708334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45961.291517708334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45961.291517708334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45961.291517708334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45961.291517708334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45961.291517708334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45961.291517708334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45961.291517708334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45961.291517708334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45961.291517708334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45961.291517708334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45961.291517708334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45961.291517708334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45961.291517708334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45961.291517708334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45961.291517708334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45961.291517708334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45961.291517708334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45961.291517708334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45961.291517708334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45961.291517708334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45961.291517708334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45961.291517708334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45961.291517708334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45961.291517708334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45961.291517708334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45961.291517708334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45961.291517708334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45961.291517708334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45961.291517708334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45961.291517708334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45961.291517708334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45961.291517708334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45961.291517708334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45961.291517708334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45961.291517708334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45961.291517708334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45961.291517708334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45961.291517708334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45961.291517708334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45961.291517708334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45961.291517708334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45961.291517708334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45961.291517708334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45961.291517708334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45961.291517708334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45961.291517708334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45961.291517708334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45961.291517708334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45961.291517708334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45961.291517708334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45961.291517708334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45961.291517708334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45961.291517708334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45961.291517708334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45961.291517708334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45961.291517708334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45961.291517708334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45961.291517708334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45961.291517708334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45961.291517708334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45961.291517708334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45961.291517708334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45961.291517708334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45961.291517708334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45961.291517708334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45961.291517708334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45961.291517708334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45961.291517708334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45961.291517708334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45961.291517708334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45961.291517708334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45961.291517708334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45961.291517708334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45961.291517708334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45961.291517708334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45961.291517708334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45961.291517708334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45961.291517708334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45961.291517708334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45961.291517708334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45961.291517708334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45961.291517708334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45961.291517708334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45961.291517708334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45961.291517708334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45961.291517708334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45961.291517708334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45961.291517708334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45961.291517708334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45961.291517708334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45961.291517708334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45961.291517708334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45961.291517708334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45961.291517708334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45961.291517708334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45961.291517708334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45961.291517708334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45961.291517708334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45961.291517708334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45961.291517708334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45961.291517708334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45961.291517708334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45961.291517708334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45961.291517708334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45961.291517708334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45961.291517708334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45961.291517708334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45961.291517708334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45961.291517708334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45961.291517708334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45961.291517708334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45961.291517708334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45961.291517708334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45961.291517708334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45961.291517708334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45961.291517708334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45961.291517708334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45961.291517708334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45961.291517708334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45961.291517708334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45961.291517708334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45961.291517708334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45961.291517708334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45961.291517708334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45961.291517708334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45961.291517708334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45961.291517708334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45961.291517708334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45961.291517708334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45961.291517708334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45961.291517708334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45961.291517708334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45961.291517708334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45961.291517708334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45961.291517708334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45961.291517708334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45961.291517708334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45961.291517708334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45961.291517708334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45961.291517708334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45961.291517708334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45961.291517708334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45961.291517708334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45961.291517708334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45961.291517708334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45961.291517708334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45961.291517708334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45961.291517708334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45961.291517708334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45961.291517708334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45961.291517708334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45961.291517708334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45961.291517708334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45961.291517708334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45961.291517708334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45961.291517708334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45961.291517708334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45961.291517708334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45961.291517708334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45961.291517708334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45961.291517708334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45961.291517708334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45961.291517708334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45961.291517708334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45961.291517708334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45961.291517708334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45961.291517708334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45961.291517708334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45961.291517708334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45961.291517708334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45961.291517708334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45961.291517708334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45961.291517708334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45961.291517708334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45961.291517708334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45961.291517708334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45961.291517708334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45961.291517708334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45961.291517708334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45961.291517708334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45961.291517708334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45961.291517708334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45961.291517708334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45961.291517708334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45961.291517708334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45961.291517708334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45961.291517708334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45961.291517708334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45961.291517708334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45961.291517708334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45961.291517708334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45961.291517708334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45961.291517708334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45961.291517708334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45961.291517708334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45961.291517708334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45961.291517708334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45961.291517708334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45961.291517708334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45961.291517708334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45961.291517708334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45961.291517708334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45961.291517708334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45961.291517708334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45961.291517708334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45961.291517708334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45961.291517708334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45961.291517708334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45961.291517708334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45961.291517708334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45961.291517708334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45961.291517708334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45961.291517708334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45961.291517708334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45961.291517708334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45961.291517708334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45961.291517708334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45961.291517708334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45961.291517708334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45961.291517708334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45961.291517708334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45961.291517708334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45961.291517708334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45961.291517708334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45961.291517708334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45961.291517708334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45961.291517708334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45961.291517708334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45961.291517708334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45961.291517708334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45961.291517708334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45961.291517708334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45961.291517708334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45961.291517708334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45961.291517708334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45961.291517708334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45961.291517708334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45961.291517708334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45961.291517708334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45961.291517708334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45961.291517708334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45961.291517708334</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257.81080011573795</v>
      </c>
      <c r="H2" s="99">
        <v>45703.474768518521</v>
      </c>
      <c r="I2" s="99" t="str">
        <f>IFERROR(VLOOKUP(D2,DB!A:F,6,0),"")</f>
        <v>SCECO</v>
      </c>
      <c r="J2" s="99" t="str">
        <f>IFERROR(VLOOKUP(D2,DB!A:G,7,0),"")</f>
        <v>Dead</v>
      </c>
      <c r="K2" s="101" t="s">
        <v>39110</v>
      </c>
      <c r="L2" s="94" t="str">
        <f>IFERROR(VLOOKUP(D2,DB!A:I,9,0),"")</f>
        <v>Latis</v>
      </c>
    </row>
    <row r="3" spans="1:16" ht="15" customHeight="1">
      <c r="A3" s="170" t="s">
        <v>39111</v>
      </c>
      <c r="B3" s="119" t="str">
        <f>IFERROR(VLOOKUP(D3,DB!A:K,11,0),"")</f>
        <v>R4</v>
      </c>
      <c r="C3" s="120">
        <v>1</v>
      </c>
      <c r="D3" s="94" t="s">
        <v>28974</v>
      </c>
      <c r="E3" s="98" t="s">
        <v>39021</v>
      </c>
      <c r="F3" s="123">
        <v>45960.96875</v>
      </c>
      <c r="G3" s="124">
        <f ca="1">IFERROR(NOW()-F3,"")</f>
        <v>0.32276770833414048</v>
      </c>
      <c r="H3" s="123">
        <v>45960.963101851848</v>
      </c>
      <c r="I3" s="119" t="str">
        <f>IFERROR(VLOOKUP(D3,DB!A:F,6,0),"")</f>
        <v>SCECO</v>
      </c>
      <c r="J3" s="119" t="str">
        <f>IFERROR(VLOOKUP(D3,DB!A:G,7,0),"")</f>
        <v>Weak</v>
      </c>
      <c r="K3" s="125" t="s">
        <v>39112</v>
      </c>
      <c r="L3" s="121" t="str">
        <f>IFERROR(VLOOKUP(D3,DB!A:I,9,0),"")</f>
        <v>Latis</v>
      </c>
    </row>
    <row r="4" spans="1:16" ht="30.75">
      <c r="A4" s="119" t="s">
        <v>39113</v>
      </c>
      <c r="B4" s="119" t="str">
        <f>IFERROR(VLOOKUP(D4,DB!A:K,11,0),"")</f>
        <v>R4</v>
      </c>
      <c r="C4" s="120">
        <v>1</v>
      </c>
      <c r="D4" s="94" t="s">
        <v>29147</v>
      </c>
      <c r="E4" s="98" t="s">
        <v>39021</v>
      </c>
      <c r="F4" s="123">
        <v>45961.082858796297</v>
      </c>
      <c r="G4" s="124">
        <f ca="1">IFERROR(NOW()-F4,"")</f>
        <v>0.20865891203720821</v>
      </c>
      <c r="H4" s="123">
        <v>45961.098749999997</v>
      </c>
      <c r="I4" s="119" t="str">
        <f>IFERROR(VLOOKUP(D4,DB!A:F,6,0),"")</f>
        <v>SCECO</v>
      </c>
      <c r="J4" s="119" t="str">
        <f>IFERROR(VLOOKUP(D4,DB!A:G,7,0),"")</f>
        <v>Vandalized+Vandalized</v>
      </c>
      <c r="K4" s="125" t="s">
        <v>39114</v>
      </c>
      <c r="L4" s="121" t="str">
        <f>IFERROR(VLOOKUP(D4,DB!A:I,9,0),"")</f>
        <v>Latis</v>
      </c>
    </row>
    <row r="5" spans="1:16" ht="15" customHeight="1">
      <c r="A5" s="119" t="s">
        <v>39115</v>
      </c>
      <c r="B5" s="119" t="str">
        <f>IFERROR(VLOOKUP(D5,DB!A:K,11,0),"")</f>
        <v>R4</v>
      </c>
      <c r="C5" s="120">
        <v>1</v>
      </c>
      <c r="D5" s="94" t="s">
        <v>37483</v>
      </c>
      <c r="E5" s="98" t="s">
        <v>39021</v>
      </c>
      <c r="F5" s="123">
        <v>45961.259768518517</v>
      </c>
      <c r="G5" s="124">
        <f ca="1">IFERROR(NOW()-F5,"")</f>
        <v>3.1749189816764556E-2</v>
      </c>
      <c r="H5" s="123">
        <v>45961.249305555553</v>
      </c>
      <c r="I5" s="119" t="str">
        <f>IFERROR(VLOOKUP(D5,DB!A:F,6,0),"")</f>
        <v>SCECO</v>
      </c>
      <c r="J5" s="119" t="str">
        <f>IFERROR(VLOOKUP(D5,DB!A:G,7,0),"")</f>
        <v>Dead</v>
      </c>
      <c r="K5" s="125" t="s">
        <v>39116</v>
      </c>
      <c r="L5" s="121" t="str">
        <f>IFERROR(VLOOKUP(D5,DB!A:I,9,0),"")</f>
        <v>Latis</v>
      </c>
    </row>
    <row r="6" spans="1:16" ht="15" customHeight="1">
      <c r="A6" s="119"/>
      <c r="B6" s="119" t="str">
        <f>IFERROR(VLOOKUP(D6,DB!A:K,11,0),"")</f>
        <v/>
      </c>
      <c r="C6" s="120"/>
      <c r="D6" s="94"/>
      <c r="E6" s="98"/>
      <c r="F6" s="123"/>
      <c r="G6" s="124">
        <f ca="1">IFERROR(NOW()-F6,"")</f>
        <v>45961.291517708334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45961.291517708334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45961.291517708334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45961.291517708334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45961.291517708334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45961.291517708334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45961.291517708334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45961.291517708334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45961.291517708334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45961.291517708334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45961.291517708334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45961.291517708334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45961.291517708334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45961.291517708334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45961.291517708334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45961.291517708334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45961.291517708334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45961.291517708334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45961.291517708334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45961.291517708334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45961.291517708334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45961.291517708334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45961.291517708334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45961.291517708334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45961.291517708334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45961.291517708334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45961.291517708334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45961.291517708334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45961.291517708334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45961.291517708334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45961.291517708334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45961.291517708334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45961.291517708334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45961.291517708334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45961.291517708334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45961.291517708334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45961.291517708334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45961.291517708334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45961.291517708334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45961.291517708334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45961.291517708334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45961.291517708334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45961.291517708334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45961.291517708334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45961.291517708334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45961.291517708334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45961.291517708334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45961.291517708334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45961.291517708334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45961.291517708334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45961.291517708334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45961.291517708334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45961.291517708334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45961.291517708334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45961.291517708334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45961.291517708334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45961.291517708334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45961.291517708334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45961.291517708334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45961.291517708334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45961.291517708334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45961.291517708334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45961.291517708334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45961.291517708334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45961.291517708334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45961.291517708334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45961.291517708334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45961.291517708334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45961.291517708334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45961.291517708334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45961.291517708334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45961.291517708334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45961.291517708334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45961.291517708334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45961.291517708334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45961.291517708334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45961.291517708334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45961.291517708334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45961.291517708334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45961.291517708334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45961.291517708334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45961.291517708334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45961.291517708334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45961.291517708334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45961.291517708334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45961.291517708334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45961.291517708334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45961.291517708334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45961.291517708334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45961.291517708334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45961.291517708334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45961.291517708334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45961.291517708334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45961.291517708334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45961.291517708334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45961.291517708334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45961.291517708334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45961.291517708334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45961.291517708334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45961.291517708334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45961.291517708334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45961.291517708334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45961.291517708334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45961.291517708334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45961.291517708334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45961.291517708334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45961.291517708334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45961.291517708334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45961.291517708334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45961.291517708334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45961.291517708334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45961.291517708334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45961.291517708334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45961.291517708334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45961.291517708334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45961.291517708334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45961.291517708334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45961.291517708334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45961.291517708334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45961.291517708334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45961.291517708334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45961.291517708334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45961.291517708334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45961.291517708334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45961.291517708334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45961.291517708334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45961.291517708334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45961.291517708334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45961.291517708334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45961.291517708334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45961.291517708334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45961.291517708334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45961.291517708334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45961.291517708334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45961.291517708334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45961.291517708334</v>
      </c>
      <c r="H141" s="123"/>
      <c r="I141" s="119" t="str">
        <f>IFERROR(VLOOKUP(D141,DB!A:F,6,0),"")</f>
        <v/>
      </c>
      <c r="J141" s="119" t="str">
        <f>IFERROR(VLOOKUP(D141,DB!A:G,7,0),"")</f>
        <v/>
      </c>
      <c r="K141" s="125"/>
      <c r="L141" s="121" t="str">
        <f>IFERROR(VLOOKUP(D141,DB!A:I,9,0),"")</f>
        <v/>
      </c>
    </row>
    <row r="142" spans="1:12" ht="15" customHeight="1">
      <c r="A142" s="126"/>
      <c r="B142" s="126" t="str">
        <f>IFERROR(VLOOKUP(D142,DB!A:K,11,0),"")</f>
        <v/>
      </c>
      <c r="C142" s="127"/>
      <c r="D142" s="128"/>
      <c r="E142" s="129"/>
      <c r="F142" s="130"/>
      <c r="G142" s="131">
        <f ca="1">IFERROR(NOW()-F142,"")</f>
        <v>45961.291517708334</v>
      </c>
      <c r="H142" s="130"/>
      <c r="I142" s="126" t="str">
        <f>IFERROR(VLOOKUP(D142,DB!A:F,6,0),"")</f>
        <v/>
      </c>
      <c r="J142" s="126" t="str">
        <f>IFERROR(VLOOKUP(D142,DB!A:G,7,0),"")</f>
        <v/>
      </c>
      <c r="K142" s="132"/>
      <c r="L142" s="128" t="str">
        <f>IFERROR(VLOOKUP(D142,DB!A:I,9,0),"")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69.459457523145829</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39100</v>
      </c>
      <c r="F3" s="38">
        <v>45926.188877314817</v>
      </c>
      <c r="G3" s="144">
        <f t="shared" ref="G3" ca="1" si="0">IFERROR(NOW()-F3,"")</f>
        <v>35.102640393517504</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39100</v>
      </c>
      <c r="F4" s="153">
        <v>45948.661111111112</v>
      </c>
      <c r="G4" s="154">
        <f ca="1">IFERROR(NOW()-F4,"")</f>
        <v>12.630406597221736</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45961.291517708334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45961.291517708334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45961.291517708334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45961.291517708334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45961.291517708334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45961.291517708334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45961.291517708334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45961.291517708334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45961.291517708334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45961.291517708334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45961.291517708334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45961.291517708334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45961.291517708334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45961.291517708334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45961.291517708334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45961.291517708334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45961.291517708334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45961.291517708334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45961.291517708334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45961.291517708334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45961.291517708334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45961.291517708334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45961.291517708334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45961.291517708334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45961.291517708334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45961.291517708334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45961.291517708334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45961.291517708334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45961.291517708334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45961.291517708334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45961.291517708334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45961.291517708334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45961.291517708334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45961.291517708334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45961.291517708334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45961.291517708334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45961.291517708334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45961.291517708334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45961.291517708334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45961.291517708334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45961.291517708334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45961.291517708334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45961.291517708334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45961.291517708334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45961.291517708334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45961.291517708334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45961.291517708334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45961.291517708334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45961.291517708334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45961.291517708334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45961.291517708334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45961.291517708334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45961.291517708334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45961.291517708334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45961.291517708334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45961.291517708334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45961.291517708334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45961.291517708334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45961.291517708334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45961.291517708334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45961.291517708334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45961.291517708334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45961.291517708334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45961.291517708334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45961.291517708334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45961.291517708334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45961.291517708334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45961.291517708334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45961.291517708334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45961.291517708334</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45961.291517708334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45961.291517708334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45961.291517708334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45961.291517708334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45961.291517708334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45961.291517708334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45961.291517708334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45961.291517708334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45961.291517708334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45961.291517708334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45961.291517708334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45961.291517708334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45961.291517708334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45961.291517708334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45961.291517708334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45961.291517708334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45961.291517708334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45961.291517708334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45961.291517708334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45961.291517708334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45961.291517708334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45961.291517708334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45961.291517708334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45961.291517708334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45961.291517708334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45961.291517708334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45961.291517708334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45961.291517708334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45961.291517708334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45961.291517708334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45961.291517708334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45961.291517708334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45961.291517708334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45961.291517708334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45961.291517708334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45961.291517708334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45961.291517708334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45961.291517708334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45961.291517708334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45961.291517708334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45961.291517708334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45961.291517708334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45961.291517708334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45961.291517708334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45961.291517708334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45961.291517708334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45961.291517708334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45961.291517708334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45961.291517708334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45961.291517708334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45961.291517708334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45961.291517708334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45961.291517708334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45961.291517708334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45961.291517708334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45961.291517708334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45961.291517708334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45961.291517708334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45961.291517708334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45961.291517708334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45961.291517708334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45961.291517708334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45961.291517708334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45961.291517708334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45961.291517708334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45961.291517708334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45961.291517708334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45961.291517708334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45961.291517708334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45961.291517708334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45961.291517708334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45961.291517708334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45961.291517708334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45961.291517708334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45961.291517708334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45961.291517708334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45961.291517708334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45961.291517708334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45961.291517708334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45961.291517708334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45961.291517708334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45961.291517708334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45961.291517708334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45961.291517708334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45961.291517708334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45961.291517708334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45961.291517708334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45961.291517708334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45961.291517708334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45961.291517708334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45961.291517708334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45961.291517708334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45961.291517708334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45961.291517708334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45961.291517708334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45961.291517708334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45961.291517708334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45961.291517708334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45961.291517708334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45961.291517708334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45961.291517708334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45961.291517708334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45961.291517708334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45961.291517708334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45961.291517708334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45961.291517708334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45961.291517708334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45961.291517708334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45961.291517708334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45961.291517708334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45961.291517708334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45961.291517708334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45961.291517708334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45961.291517708334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45961.291517708334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45961.291517708334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45961.291517708334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45961.291517708334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45961.291517708334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45961.291517708334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45961.291517708334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45961.291517708334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45961.291517708334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45961.291517708334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45961.291517708334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45961.291517708334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45961.291517708334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45961.291517708334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45961.291517708334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45961.291517708334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45961.291517708334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45961.291517708334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45961.291517708334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45961.291517708334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45961.291517708334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45961.291517708334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45961.291517708334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45961.291517708334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45961.291517708334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45961.291517708334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45961.291517708334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45961.291517708334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45961.291517708334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45961.291517708334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45961.291517708334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45961.291517708334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45961.291517708334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45961.291517708334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45961.291517708334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45961.291517708334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45961.291517708334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45961.291517708334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45961.291517708334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45961.291517708334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45961.291517708334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45961.291517708334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45961.291517708334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45961.291517708334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45961.291517708334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45961.291517708334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45961.291517708334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45961.291517708334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45961.291517708334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45961.291517708334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45961.291517708334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45961.291517708334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45961.291517708334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45961.291517708334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45961.291517708334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45961.291517708334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45961.291517708334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45961.291517708334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45961.291517708334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45961.291517708334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45961.291517708334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45961.291517708334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45961.291517708334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45961.291517708334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45961.291517708334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45961.291517708334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45961.291517708334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45961.291517708334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45961.291517708334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45961.291517708334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45961.291517708334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45961.291517708334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45961.291517708334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45961.291517708334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45961.291517708334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45961.291517708334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45961.291517708334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45961.291517708334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45961.291517708334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45961.291517708334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45961.291517708334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45961.291517708334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45961.291517708334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45961.291517708334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45961.291517708334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45961.291517708334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45961.291517708334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45961.291517708334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45961.291517708334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45961.291517708334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45961.291517708334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45961.291517708334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45961.291517708334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45961.291517708334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45961.291517708334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45961.291517708334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45961.291517708334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45961.291517708334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45961.291517708334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45961.291517708334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45961.291517708334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45961.291517708334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45961.291517708334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45961.291517708334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45961.291517708334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45961.291517708334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45961.291517708334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45961.291517708334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45961.291517708334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45961.291517708334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45961.291517708334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45961.291517708334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45961.291517708334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45961.291517708334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45961.291517708334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45961.291517708334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45961.291517708334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45961.291517708334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45961.291517708334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45961.291517708334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45961.291517708334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45961.291517708334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45961.291517708334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45961.291517708334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45961.291517708334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45961.291517708334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45961.291517708334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45961.291517708334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45961.291517708334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45961.291517708334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45961.291517708334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45961.291517708334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45961.291517708334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45961.291517708334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45961.291517708334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45961.291517708334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45961.291517708334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45961.291517708334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45961.291517708334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45961.291517708334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45961.291517708334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45961.291517708334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45961.291517708334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45961.291517708334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45961.291517708334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45961.291517708334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45961.291517708334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45961.291517708334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45961.291517708334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45961.291517708334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45961.291517708334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45961.291517708334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45961.291517708334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45961.291517708334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45961.291517708334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45961.291517708334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45961.291517708334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45961.291517708334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45961.291517708334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45961.291517708334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45961.291517708334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45961.291517708334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45961.291517708334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45961.291517708334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45961.291517708334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45961.291517708334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45961.291517708334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45961.291517708334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45961.291517708334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45961.291517708334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45961.291517708334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45961.291517708334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45961.291517708334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45961.291517708334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45961.291517708334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45961.291517708334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45961.291517708334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45961.291517708334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45961.291517708334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45961.291517708334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45961.291517708334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45961.291517708334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45961.291517708334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45961.291517708334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45961.291517708334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45961.291517708334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45961.291517708334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45961.291517708334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45961.291517708334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45961.291517708334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45961.291517708334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45961.291517708334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45961.291517708334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45961.291517708334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45961.291517708334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45961.291517708334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45961.291517708334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45961.291517708334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45961.291517708334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45961.291517708334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45961.291517708334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45961.291517708334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45961.291517708334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45961.291517708334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45961.291517708334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45961.291517708334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45961.291517708334</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45961.291517708334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45961.291517708334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45961.291517708334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45961.291517708334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45961.291517708334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45961.291517708334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45961.291517708334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45961.291517708334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45961.291517708334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45961.291517708334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45961.291517708334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45961.291517708334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45961.291517708334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45961.291517708334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45961.291517708334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45961.291517708334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45961.291517708334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45961.291517708334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45961.291517708334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45961.291517708334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45961.291517708334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45961.291517708334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45961.291517708334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45961.291517708334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45961.291517708334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45961.291517708334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45961.291517708334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45961.291517708334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45961.291517708334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45961.291517708334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45961.291517708334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45961.291517708334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45961.291517708334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45961.291517708334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45961.291517708334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45961.291517708334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45961.291517708334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45961.291517708334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45961.291517708334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45961.291517708334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45961.291517708334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45961.291517708334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45961.291517708334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45961.291517708334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45961.291517708334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45961.291517708334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45961.291517708334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45961.291517708334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45961.291517708334</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2025-10-31T04:01:31Z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